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/>
  <mc:AlternateContent xmlns:mc="http://schemas.openxmlformats.org/markup-compatibility/2006">
    <mc:Choice Requires="x15">
      <x15ac:absPath xmlns:x15ac="http://schemas.microsoft.com/office/spreadsheetml/2010/11/ac" url="C:\Users\user\Desktop\прайсы от 12.06\РРЦ\"/>
    </mc:Choice>
  </mc:AlternateContent>
  <xr:revisionPtr revIDLastSave="0" documentId="13_ncr:1_{EB48552C-1DED-4693-AEAC-B03D419177F3}" xr6:coauthVersionLast="45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lantex" sheetId="1" r:id="rId1"/>
  </sheets>
  <externalReferences>
    <externalReference r:id="rId2"/>
  </externalReferences>
  <definedNames>
    <definedName name="_xlnm.Print_Area" localSheetId="0">Alantex!$C$1:$K$89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9" i="1" l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" i="1"/>
  <c r="I50" i="1" l="1"/>
  <c r="J50" i="1" s="1"/>
  <c r="I51" i="1"/>
  <c r="J51" i="1" s="1"/>
  <c r="I52" i="1"/>
  <c r="J52" i="1" s="1"/>
  <c r="I53" i="1"/>
  <c r="J53" i="1" s="1"/>
  <c r="I54" i="1"/>
  <c r="J54" i="1" s="1"/>
  <c r="I79" i="1" l="1"/>
  <c r="I63" i="1"/>
  <c r="I64" i="1"/>
  <c r="I65" i="1"/>
  <c r="I66" i="1"/>
  <c r="I56" i="1"/>
  <c r="I57" i="1"/>
  <c r="I58" i="1"/>
  <c r="I59" i="1"/>
  <c r="I60" i="1"/>
  <c r="I62" i="1"/>
  <c r="I35" i="1"/>
  <c r="I36" i="1"/>
  <c r="I37" i="1"/>
  <c r="I38" i="1"/>
  <c r="I39" i="1"/>
  <c r="I40" i="1"/>
  <c r="I41" i="1"/>
  <c r="I42" i="1"/>
  <c r="I44" i="1"/>
  <c r="I45" i="1"/>
  <c r="I47" i="1"/>
  <c r="I48" i="1"/>
  <c r="I46" i="1"/>
  <c r="I9" i="1"/>
  <c r="I11" i="1"/>
  <c r="J11" i="1" s="1"/>
  <c r="I12" i="1"/>
  <c r="J12" i="1" s="1"/>
  <c r="I13" i="1"/>
  <c r="J13" i="1" s="1"/>
  <c r="I14" i="1"/>
  <c r="J14" i="1" s="1"/>
  <c r="I15" i="1"/>
  <c r="J15" i="1" s="1"/>
  <c r="I17" i="1"/>
  <c r="I18" i="1"/>
  <c r="I19" i="1"/>
  <c r="I20" i="1"/>
  <c r="I21" i="1"/>
  <c r="I23" i="1"/>
  <c r="I24" i="1"/>
  <c r="I25" i="1"/>
  <c r="I26" i="1"/>
  <c r="I27" i="1"/>
  <c r="I29" i="1"/>
  <c r="I30" i="1"/>
  <c r="I31" i="1"/>
  <c r="I32" i="1"/>
  <c r="I33" i="1"/>
  <c r="I8" i="1"/>
  <c r="I88" i="1" l="1"/>
  <c r="J88" i="1" s="1"/>
  <c r="I87" i="1"/>
  <c r="J87" i="1" s="1"/>
  <c r="I86" i="1"/>
  <c r="J86" i="1" s="1"/>
  <c r="I85" i="1"/>
  <c r="J85" i="1" s="1"/>
  <c r="I83" i="1"/>
  <c r="J83" i="1" s="1"/>
  <c r="I82" i="1"/>
  <c r="J82" i="1" s="1"/>
  <c r="I81" i="1"/>
  <c r="J81" i="1" s="1"/>
  <c r="J79" i="1"/>
  <c r="I78" i="1"/>
  <c r="J78" i="1" s="1"/>
  <c r="I77" i="1"/>
  <c r="J77" i="1" s="1"/>
  <c r="I75" i="1"/>
  <c r="J75" i="1" s="1"/>
  <c r="I74" i="1"/>
  <c r="J74" i="1" s="1"/>
  <c r="I72" i="1"/>
  <c r="J72" i="1" s="1"/>
  <c r="I71" i="1"/>
  <c r="J71" i="1" s="1"/>
  <c r="I69" i="1"/>
  <c r="J69" i="1" s="1"/>
  <c r="I68" i="1"/>
  <c r="J68" i="1" s="1"/>
  <c r="J66" i="1"/>
  <c r="J65" i="1"/>
  <c r="J64" i="1"/>
  <c r="J63" i="1"/>
  <c r="J62" i="1"/>
  <c r="J60" i="1"/>
  <c r="J59" i="1"/>
  <c r="J58" i="1"/>
  <c r="J57" i="1"/>
  <c r="J56" i="1"/>
  <c r="J48" i="1"/>
  <c r="J47" i="1"/>
  <c r="J46" i="1"/>
  <c r="J45" i="1"/>
  <c r="J44" i="1"/>
  <c r="J42" i="1"/>
  <c r="J41" i="1"/>
  <c r="J40" i="1"/>
  <c r="J39" i="1"/>
  <c r="J38" i="1"/>
  <c r="J37" i="1"/>
  <c r="J36" i="1"/>
  <c r="J35" i="1"/>
  <c r="J33" i="1"/>
  <c r="J32" i="1"/>
  <c r="J31" i="1"/>
  <c r="J30" i="1"/>
  <c r="J29" i="1"/>
  <c r="J27" i="1"/>
  <c r="J26" i="1"/>
  <c r="J25" i="1"/>
  <c r="J24" i="1"/>
  <c r="J23" i="1"/>
  <c r="J21" i="1"/>
  <c r="J20" i="1"/>
  <c r="J19" i="1"/>
  <c r="J18" i="1"/>
  <c r="J17" i="1"/>
  <c r="J9" i="1"/>
  <c r="J8" i="1"/>
</calcChain>
</file>

<file path=xl/sharedStrings.xml><?xml version="1.0" encoding="utf-8"?>
<sst xmlns="http://schemas.openxmlformats.org/spreadsheetml/2006/main" count="195" uniqueCount="62">
  <si>
    <r>
      <t xml:space="preserve">г. Алматы, ул. Ауэзова 3Г, </t>
    </r>
    <r>
      <rPr>
        <b/>
        <sz val="8"/>
        <color theme="1"/>
        <rFont val="Bookman Old Style"/>
        <family val="1"/>
        <charset val="204"/>
      </rPr>
      <t>+7-727-250-25-01</t>
    </r>
  </si>
  <si>
    <t xml:space="preserve">региональный отдел по Казахстану и Кыргызстану </t>
  </si>
  <si>
    <t>+7-727-250-25-01 вн. 108</t>
  </si>
  <si>
    <t xml:space="preserve"> Instagram @alantex_kz</t>
  </si>
  <si>
    <t>www.alantex.kz</t>
  </si>
  <si>
    <t>Лакокрасочные материалы напрямую от производителя</t>
  </si>
  <si>
    <t>Немецкое качество по доступной цене!</t>
  </si>
  <si>
    <t>Масса</t>
  </si>
  <si>
    <t>шт/уп</t>
  </si>
  <si>
    <t>Стоимость/шт</t>
  </si>
  <si>
    <t>Справочная стоимость/кг/л</t>
  </si>
  <si>
    <t>эмаль для металла и радиаторов отопления</t>
  </si>
  <si>
    <t>кг</t>
  </si>
  <si>
    <t>Не желтеет, полуматоя, без запаха, колеруется по вееру Monicolor Nova 2024, содержит ингибитор мгновенной коррозии</t>
  </si>
  <si>
    <t>INTERIOR WHITE</t>
  </si>
  <si>
    <t>краска для стен и потолков</t>
  </si>
  <si>
    <t>БЕЛОСНЕЖНАЯ КРАСКА. Повышенная укрывистость. Образует качественное матовое покрытие. Не создает подтеков. Колеруется водоразбавимыми пигментными пастами. Выдерживает сухую уборку.</t>
  </si>
  <si>
    <t>INTERIOR HYPOALLERGENIC</t>
  </si>
  <si>
    <t>моющаяся краска</t>
  </si>
  <si>
    <t>INTERIOR WASHING</t>
  </si>
  <si>
    <t>моющаяся эмульсия</t>
  </si>
  <si>
    <t>Акриловая снежнобелая эмульсия, моющаяся, не создает подтеков; колеруется водоразбавимыми пигментными пастами</t>
  </si>
  <si>
    <t>CLASSIC INTERIOR</t>
  </si>
  <si>
    <t>Исключительная белизна, укрывает основание за 2 слоя без полос и пятен, сухая уборка, матовая</t>
  </si>
  <si>
    <t>INTERIOR 6 in 1</t>
  </si>
  <si>
    <t>матовая супербелая</t>
  </si>
  <si>
    <t>База А</t>
  </si>
  <si>
    <t xml:space="preserve">Интерьерная матовая супербелая краска для потолков и стен. Экологичная, супербелая, улучшенная формула, моющаяся, колеровка, матовая. </t>
  </si>
  <si>
    <t>База С</t>
  </si>
  <si>
    <t>PREMIUM INTERIOR</t>
  </si>
  <si>
    <t>Супербелая, влажная уборка, латексная, образует прочное матовое "дышащее" покрытие</t>
  </si>
  <si>
    <t>FAСADE</t>
  </si>
  <si>
    <t>краска для фасадов</t>
  </si>
  <si>
    <t>Акриловая, содержит антисептик, влажная уборка с СМС, образует матовое "дышащее" покрытие</t>
  </si>
  <si>
    <t>Stretch Uni</t>
  </si>
  <si>
    <t>Резиновая акриловая водостойкая краска для фасадов</t>
  </si>
  <si>
    <t xml:space="preserve">Применяется для создания на поверхности прочной, эластичной, атмосферостойкой и водонепроницаемой пленки. </t>
  </si>
  <si>
    <t>PRIMER</t>
  </si>
  <si>
    <t>укрепляющая грунтовка</t>
  </si>
  <si>
    <t>л</t>
  </si>
  <si>
    <t>Универсальная грунтовка, образует эластичное, прочное и прозрачное покрытие, уменьшает расход краски</t>
  </si>
  <si>
    <t>LEONARD</t>
  </si>
  <si>
    <t>декоративная штукатурка</t>
  </si>
  <si>
    <t>Акриловая штукатурка для интерьеров, содержит антисептик, многообразие фактур и техник нанесения</t>
  </si>
  <si>
    <t>TRAVERTIN</t>
  </si>
  <si>
    <t>структурная штукатурка</t>
  </si>
  <si>
    <t>Акриловая, для фасадов и интерьеров, содержит среднезернистый мраморный наполнитель, выдерживает мелкие повреждения, продлевает срок службы основания</t>
  </si>
  <si>
    <t>HydroBlock</t>
  </si>
  <si>
    <t>Жидкая гидроизоляционная мастика</t>
  </si>
  <si>
    <t xml:space="preserve">Жидкая гидроизоляционная мастика по немецкой технологии.Вязкая гидроизоляционная мастика на акриловой основе, готовая к применению. </t>
  </si>
  <si>
    <t>QUARTZ GRUNT</t>
  </si>
  <si>
    <t>бетон-контакт</t>
  </si>
  <si>
    <t>Грубодисперсионный акриловый бетон-контакт, обеспечивает надежное сцепление декора с основанием, снижает расход декоративной штукатурки, облегчает ее нанесения</t>
  </si>
  <si>
    <t>SUPERMASTIC</t>
  </si>
  <si>
    <t>клей мастика</t>
  </si>
  <si>
    <t>Акриловый клей, быстро схватывается, образует твердо эластичный шов с высокой прочностью на сдвиг, высокая клеящая способность</t>
  </si>
  <si>
    <t>ПРАЙС-ЛИСТ</t>
  </si>
  <si>
    <t>Гиппоалергенная моющаяся, экологичная, снежнобелая для интерьера. ультрабелая. После нанесения образует ровную матовую пленку с высокой степенью белизны.</t>
  </si>
  <si>
    <t>FAСADE Base</t>
  </si>
  <si>
    <t>Суперстойкая паропроницаемая матовая краска для фасадов</t>
  </si>
  <si>
    <t>RADIATOR &amp; METAL</t>
  </si>
  <si>
    <t>с 12 июня 2023г, с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</si>
</sst>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₽_-;\-* #,##0.00\ _₽_-;_-* &quot;-&quot;??\ _₽_-;_-@_-"/>
    <numFmt numFmtId="165" formatCode="_-* #,##0.0\ _₽_-;\-* #,##0.0\ _₽_-;_-* &quot;-&quot;??\ _₽_-;_-@_-"/>
    <numFmt numFmtId="166" formatCode="_-* #,##0\ _₸_-;\-* #,##0\ _₸_-;_-* &quot;-&quot;??\ _₸_-;_-@_-"/>
    <numFmt numFmtId="167" formatCode="_-* #,##0\ _₽_-;\-* #,##0\ _₽_-;_-* &quot;-&quot;??\ _₽_-;_-@_-"/>
  </numFmts>
  <fonts count="19" x14ac:knownFonts="1">
    <font>
      <sz val="11"/>
      <color theme="1"/>
      <name val="Calibri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Bookman Old Style"/>
      <family val="1"/>
      <charset val="204"/>
    </font>
    <font>
      <b/>
      <sz val="8"/>
      <color theme="1"/>
      <name val="Bookman Old Style"/>
      <family val="1"/>
      <charset val="204"/>
    </font>
    <font>
      <sz val="9"/>
      <color theme="1"/>
      <name val="Bookman Old Style"/>
      <family val="1"/>
      <charset val="204"/>
    </font>
    <font>
      <sz val="8"/>
      <color theme="1"/>
      <name val="Bookman Old Style"/>
      <family val="1"/>
      <charset val="204"/>
    </font>
    <font>
      <b/>
      <i/>
      <sz val="8"/>
      <color theme="1"/>
      <name val="Bookman Old Style"/>
      <family val="1"/>
      <charset val="204"/>
    </font>
    <font>
      <b/>
      <u/>
      <sz val="11"/>
      <color theme="10"/>
      <name val="Calibri"/>
      <family val="2"/>
      <charset val="204"/>
      <scheme val="minor"/>
    </font>
    <font>
      <b/>
      <sz val="10"/>
      <name val="Bookman Old Style"/>
      <family val="1"/>
      <charset val="204"/>
    </font>
    <font>
      <b/>
      <sz val="10"/>
      <color theme="0"/>
      <name val="Bookman Old Style"/>
      <family val="1"/>
      <charset val="204"/>
    </font>
    <font>
      <b/>
      <sz val="6"/>
      <color theme="1"/>
      <name val="Bookman Old Style"/>
      <family val="1"/>
      <charset val="204"/>
    </font>
    <font>
      <b/>
      <sz val="5"/>
      <color theme="1"/>
      <name val="Bookman Old Style"/>
      <family val="1"/>
      <charset val="204"/>
    </font>
    <font>
      <b/>
      <sz val="10"/>
      <color theme="1"/>
      <name val="Bookman Old Style"/>
      <family val="1"/>
      <charset val="204"/>
    </font>
    <font>
      <sz val="7"/>
      <color theme="1"/>
      <name val="Bookman Old Style"/>
      <family val="1"/>
      <charset val="204"/>
    </font>
    <font>
      <b/>
      <sz val="12"/>
      <color theme="1"/>
      <name val="Bookman Old Style"/>
      <family val="1"/>
      <charset val="204"/>
    </font>
    <font>
      <sz val="10"/>
      <color indexed="2"/>
      <name val="Bookman Old Style"/>
      <family val="1"/>
      <charset val="204"/>
    </font>
    <font>
      <b/>
      <sz val="9"/>
      <color theme="1"/>
      <name val="Bookman Old Style"/>
      <family val="1"/>
      <charset val="204"/>
    </font>
    <font>
      <sz val="9"/>
      <color indexed="2"/>
      <name val="Bookman Old Style"/>
      <family val="1"/>
      <charset val="204"/>
    </font>
    <font>
      <sz val="11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theme="0" tint="-4.9989318521683403E-2"/>
      </patternFill>
    </fill>
    <fill>
      <patternFill patternType="solid">
        <fgColor theme="8"/>
        <bgColor theme="8"/>
      </patternFill>
    </fill>
    <fill>
      <patternFill patternType="solid">
        <fgColor theme="7"/>
        <bgColor theme="7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 tint="-4.9989318521683403E-2"/>
      </patternFill>
    </fill>
    <fill>
      <patternFill patternType="solid">
        <fgColor theme="0" tint="-4.9989318521683403E-2"/>
        <bgColor rgb="FF0070C0"/>
      </patternFill>
    </fill>
  </fills>
  <borders count="1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1" fillId="0" borderId="0" applyNumberFormat="0" applyFill="0" applyBorder="0" applyProtection="0"/>
    <xf numFmtId="0" fontId="1" fillId="0" borderId="0" applyNumberFormat="0" applyFill="0" applyBorder="0" applyProtection="0"/>
    <xf numFmtId="0" fontId="18" fillId="0" borderId="0"/>
    <xf numFmtId="0" fontId="18" fillId="0" borderId="0"/>
    <xf numFmtId="164" fontId="18" fillId="0" borderId="0" applyFont="0" applyFill="0" applyBorder="0" applyProtection="0"/>
  </cellStyleXfs>
  <cellXfs count="101">
    <xf numFmtId="0" fontId="0" fillId="0" borderId="0" xfId="0"/>
    <xf numFmtId="0" fontId="2" fillId="0" borderId="0" xfId="4" applyFont="1"/>
    <xf numFmtId="0" fontId="2" fillId="0" borderId="0" xfId="4" applyFont="1" applyAlignment="1">
      <alignment horizontal="right"/>
    </xf>
    <xf numFmtId="0" fontId="2" fillId="0" borderId="0" xfId="4" applyFont="1" applyAlignment="1">
      <alignment horizontal="left" vertical="center"/>
    </xf>
    <xf numFmtId="0" fontId="2" fillId="0" borderId="0" xfId="4" applyFont="1" applyAlignment="1">
      <alignment horizontal="center" vertical="center"/>
    </xf>
    <xf numFmtId="165" fontId="3" fillId="0" borderId="0" xfId="5" applyNumberFormat="1" applyFont="1" applyAlignment="1">
      <alignment horizontal="center" vertical="center"/>
    </xf>
    <xf numFmtId="0" fontId="4" fillId="0" borderId="0" xfId="4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3" fontId="3" fillId="0" borderId="0" xfId="4" applyNumberFormat="1" applyFont="1" applyAlignment="1">
      <alignment horizontal="center" vertical="center"/>
    </xf>
    <xf numFmtId="166" fontId="5" fillId="0" borderId="0" xfId="5" applyNumberFormat="1" applyFont="1" applyAlignment="1">
      <alignment horizontal="center" vertical="center"/>
    </xf>
    <xf numFmtId="0" fontId="10" fillId="2" borderId="8" xfId="4" applyFont="1" applyFill="1" applyBorder="1" applyAlignment="1">
      <alignment horizontal="center" vertical="center" wrapText="1"/>
    </xf>
    <xf numFmtId="3" fontId="10" fillId="0" borderId="8" xfId="5" applyNumberFormat="1" applyFont="1" applyBorder="1" applyAlignment="1">
      <alignment horizontal="center" vertical="center" wrapText="1"/>
    </xf>
    <xf numFmtId="166" fontId="11" fillId="0" borderId="8" xfId="5" applyNumberFormat="1" applyFont="1" applyBorder="1" applyAlignment="1">
      <alignment horizontal="center" vertical="center" wrapText="1"/>
    </xf>
    <xf numFmtId="0" fontId="12" fillId="0" borderId="1" xfId="4" applyFont="1" applyBorder="1" applyAlignment="1">
      <alignment horizontal="right" vertical="center"/>
    </xf>
    <xf numFmtId="167" fontId="3" fillId="0" borderId="9" xfId="5" applyNumberFormat="1" applyFont="1" applyBorder="1" applyAlignment="1">
      <alignment horizontal="center" vertical="center"/>
    </xf>
    <xf numFmtId="0" fontId="4" fillId="0" borderId="10" xfId="4" applyFont="1" applyBorder="1" applyAlignment="1">
      <alignment horizontal="center" vertical="center"/>
    </xf>
    <xf numFmtId="0" fontId="5" fillId="0" borderId="10" xfId="4" applyFont="1" applyBorder="1" applyAlignment="1">
      <alignment horizontal="center" vertical="center"/>
    </xf>
    <xf numFmtId="3" fontId="3" fillId="0" borderId="10" xfId="5" applyNumberFormat="1" applyFont="1" applyBorder="1" applyAlignment="1">
      <alignment horizontal="center" vertical="center"/>
    </xf>
    <xf numFmtId="166" fontId="5" fillId="0" borderId="10" xfId="5" applyNumberFormat="1" applyFont="1" applyBorder="1" applyAlignment="1">
      <alignment horizontal="center" vertical="center"/>
    </xf>
    <xf numFmtId="166" fontId="2" fillId="0" borderId="0" xfId="4" applyNumberFormat="1" applyFont="1"/>
    <xf numFmtId="165" fontId="3" fillId="0" borderId="9" xfId="5" applyNumberFormat="1" applyFont="1" applyBorder="1" applyAlignment="1">
      <alignment horizontal="center" vertical="center"/>
    </xf>
    <xf numFmtId="0" fontId="13" fillId="0" borderId="0" xfId="4" applyFont="1"/>
    <xf numFmtId="0" fontId="14" fillId="2" borderId="5" xfId="4" applyFont="1" applyFill="1" applyBorder="1" applyAlignment="1">
      <alignment vertical="center" wrapText="1"/>
    </xf>
    <xf numFmtId="0" fontId="2" fillId="2" borderId="6" xfId="4" applyFont="1" applyFill="1" applyBorder="1" applyAlignment="1">
      <alignment horizontal="right" vertical="center" wrapText="1"/>
    </xf>
    <xf numFmtId="0" fontId="10" fillId="2" borderId="10" xfId="4" applyFont="1" applyFill="1" applyBorder="1" applyAlignment="1">
      <alignment horizontal="center" vertical="center" wrapText="1"/>
    </xf>
    <xf numFmtId="0" fontId="15" fillId="0" borderId="4" xfId="4" applyFont="1" applyBorder="1" applyAlignment="1">
      <alignment vertical="center" wrapText="1"/>
    </xf>
    <xf numFmtId="165" fontId="3" fillId="0" borderId="10" xfId="5" applyNumberFormat="1" applyFont="1" applyBorder="1" applyAlignment="1">
      <alignment horizontal="center" vertical="center"/>
    </xf>
    <xf numFmtId="3" fontId="3" fillId="0" borderId="10" xfId="4" applyNumberFormat="1" applyFont="1" applyBorder="1" applyAlignment="1">
      <alignment horizontal="center" vertical="center"/>
    </xf>
    <xf numFmtId="167" fontId="3" fillId="0" borderId="10" xfId="5" applyNumberFormat="1" applyFont="1" applyBorder="1" applyAlignment="1">
      <alignment horizontal="center" vertical="center"/>
    </xf>
    <xf numFmtId="3" fontId="10" fillId="0" borderId="10" xfId="5" applyNumberFormat="1" applyFont="1" applyBorder="1" applyAlignment="1">
      <alignment horizontal="center" vertical="center" wrapText="1"/>
    </xf>
    <xf numFmtId="166" fontId="11" fillId="0" borderId="10" xfId="5" applyNumberFormat="1" applyFont="1" applyBorder="1" applyAlignment="1">
      <alignment horizontal="center" vertical="center" wrapText="1"/>
    </xf>
    <xf numFmtId="0" fontId="16" fillId="0" borderId="1" xfId="4" applyFont="1" applyBorder="1" applyAlignment="1">
      <alignment horizontal="right" vertical="center" wrapText="1"/>
    </xf>
    <xf numFmtId="0" fontId="17" fillId="0" borderId="10" xfId="4" applyFont="1" applyBorder="1" applyAlignment="1">
      <alignment horizontal="center" vertical="center" wrapText="1"/>
    </xf>
    <xf numFmtId="0" fontId="16" fillId="0" borderId="1" xfId="4" applyFont="1" applyBorder="1" applyAlignment="1">
      <alignment vertical="center" wrapText="1"/>
    </xf>
    <xf numFmtId="167" fontId="3" fillId="0" borderId="3" xfId="5" applyNumberFormat="1" applyFont="1" applyBorder="1" applyAlignment="1">
      <alignment horizontal="center" vertical="center"/>
    </xf>
    <xf numFmtId="0" fontId="8" fillId="0" borderId="0" xfId="4" applyFont="1" applyAlignment="1">
      <alignment horizontal="center" vertical="center" wrapText="1"/>
    </xf>
    <xf numFmtId="0" fontId="4" fillId="0" borderId="0" xfId="4" applyFont="1" applyAlignment="1">
      <alignment horizontal="left" vertical="center" wrapText="1"/>
    </xf>
    <xf numFmtId="167" fontId="3" fillId="0" borderId="0" xfId="5" applyNumberFormat="1" applyFont="1" applyAlignment="1">
      <alignment horizontal="center" vertical="center"/>
    </xf>
    <xf numFmtId="3" fontId="3" fillId="0" borderId="0" xfId="5" applyNumberFormat="1" applyFont="1" applyAlignment="1">
      <alignment horizontal="center" vertical="center"/>
    </xf>
    <xf numFmtId="0" fontId="12" fillId="0" borderId="1" xfId="4" applyFont="1" applyBorder="1" applyAlignment="1">
      <alignment horizontal="right" vertical="center"/>
    </xf>
    <xf numFmtId="0" fontId="10" fillId="2" borderId="10" xfId="4" applyFont="1" applyFill="1" applyBorder="1" applyAlignment="1">
      <alignment horizontal="center" vertical="center" wrapText="1"/>
    </xf>
    <xf numFmtId="0" fontId="2" fillId="5" borderId="0" xfId="4" applyFont="1" applyFill="1"/>
    <xf numFmtId="0" fontId="2" fillId="5" borderId="0" xfId="4" applyFont="1" applyFill="1" applyAlignment="1">
      <alignment horizontal="right"/>
    </xf>
    <xf numFmtId="0" fontId="2" fillId="5" borderId="0" xfId="4" applyFont="1" applyFill="1" applyAlignment="1">
      <alignment horizontal="right" vertical="center" wrapText="1"/>
    </xf>
    <xf numFmtId="0" fontId="2" fillId="5" borderId="0" xfId="4" applyFont="1" applyFill="1" applyAlignment="1">
      <alignment horizontal="center" vertical="center"/>
    </xf>
    <xf numFmtId="165" fontId="3" fillId="5" borderId="0" xfId="5" applyNumberFormat="1" applyFont="1" applyFill="1" applyAlignment="1">
      <alignment horizontal="center" vertical="center"/>
    </xf>
    <xf numFmtId="0" fontId="4" fillId="5" borderId="0" xfId="4" applyFont="1" applyFill="1" applyAlignment="1">
      <alignment horizontal="center" vertical="center"/>
    </xf>
    <xf numFmtId="0" fontId="5" fillId="5" borderId="0" xfId="4" applyFont="1" applyFill="1" applyAlignment="1">
      <alignment horizontal="right" vertical="center"/>
    </xf>
    <xf numFmtId="0" fontId="2" fillId="5" borderId="0" xfId="4" applyFont="1" applyFill="1" applyAlignment="1">
      <alignment horizontal="left" vertical="center"/>
    </xf>
    <xf numFmtId="0" fontId="7" fillId="5" borderId="0" xfId="1" applyFont="1" applyFill="1" applyAlignment="1">
      <alignment horizontal="center" vertical="center"/>
    </xf>
    <xf numFmtId="166" fontId="5" fillId="5" borderId="0" xfId="5" applyNumberFormat="1" applyFont="1" applyFill="1" applyAlignment="1">
      <alignment horizontal="center" vertical="center"/>
    </xf>
    <xf numFmtId="3" fontId="3" fillId="5" borderId="0" xfId="4" applyNumberFormat="1" applyFont="1" applyFill="1" applyAlignment="1">
      <alignment horizontal="center" vertical="center"/>
    </xf>
    <xf numFmtId="0" fontId="7" fillId="5" borderId="0" xfId="1" quotePrefix="1" applyFont="1" applyFill="1" applyAlignment="1">
      <alignment horizontal="center" vertical="center"/>
    </xf>
    <xf numFmtId="0" fontId="8" fillId="5" borderId="0" xfId="4" applyFont="1" applyFill="1" applyAlignment="1">
      <alignment horizontal="right" vertical="center"/>
    </xf>
    <xf numFmtId="0" fontId="9" fillId="5" borderId="0" xfId="4" applyFont="1" applyFill="1" applyAlignment="1">
      <alignment horizontal="right" vertical="center"/>
    </xf>
    <xf numFmtId="0" fontId="5" fillId="5" borderId="0" xfId="4" applyFont="1" applyFill="1" applyAlignment="1">
      <alignment horizontal="center" vertical="center"/>
    </xf>
    <xf numFmtId="0" fontId="6" fillId="5" borderId="0" xfId="4" quotePrefix="1" applyFont="1" applyFill="1" applyAlignment="1">
      <alignment horizontal="center" vertical="center"/>
    </xf>
    <xf numFmtId="0" fontId="8" fillId="0" borderId="5" xfId="4" applyFont="1" applyBorder="1" applyAlignment="1">
      <alignment horizontal="center" vertical="center" wrapText="1"/>
    </xf>
    <xf numFmtId="0" fontId="8" fillId="0" borderId="1" xfId="4" applyFont="1" applyBorder="1" applyAlignment="1">
      <alignment horizontal="center" vertical="center" wrapText="1"/>
    </xf>
    <xf numFmtId="0" fontId="8" fillId="0" borderId="2" xfId="4" applyFont="1" applyBorder="1" applyAlignment="1">
      <alignment horizontal="center" vertical="center" wrapText="1"/>
    </xf>
    <xf numFmtId="0" fontId="10" fillId="2" borderId="3" xfId="4" applyFont="1" applyFill="1" applyBorder="1" applyAlignment="1">
      <alignment horizontal="center" vertical="center" wrapText="1"/>
    </xf>
    <xf numFmtId="0" fontId="10" fillId="2" borderId="7" xfId="4" applyFont="1" applyFill="1" applyBorder="1" applyAlignment="1">
      <alignment horizontal="center" vertical="center" wrapText="1"/>
    </xf>
    <xf numFmtId="0" fontId="4" fillId="0" borderId="1" xfId="4" applyFont="1" applyBorder="1" applyAlignment="1">
      <alignment horizontal="left" vertical="center" wrapText="1"/>
    </xf>
    <xf numFmtId="0" fontId="4" fillId="0" borderId="4" xfId="4" applyFont="1" applyBorder="1" applyAlignment="1">
      <alignment horizontal="left" vertical="center" wrapText="1"/>
    </xf>
    <xf numFmtId="0" fontId="4" fillId="0" borderId="2" xfId="4" applyFont="1" applyBorder="1" applyAlignment="1">
      <alignment horizontal="left" vertical="center" wrapText="1"/>
    </xf>
    <xf numFmtId="0" fontId="4" fillId="0" borderId="7" xfId="4" applyFont="1" applyBorder="1" applyAlignment="1">
      <alignment horizontal="left" vertical="center" wrapText="1"/>
    </xf>
    <xf numFmtId="0" fontId="4" fillId="0" borderId="2" xfId="4" applyFont="1" applyBorder="1" applyAlignment="1">
      <alignment horizontal="left" vertical="top" wrapText="1"/>
    </xf>
    <xf numFmtId="0" fontId="4" fillId="0" borderId="7" xfId="4" applyFont="1" applyBorder="1" applyAlignment="1">
      <alignment horizontal="left" vertical="top" wrapText="1"/>
    </xf>
    <xf numFmtId="0" fontId="8" fillId="0" borderId="10" xfId="4" applyFont="1" applyBorder="1" applyAlignment="1">
      <alignment horizontal="right" vertical="center" wrapText="1"/>
    </xf>
    <xf numFmtId="0" fontId="10" fillId="2" borderId="10" xfId="4" applyFont="1" applyFill="1" applyBorder="1" applyAlignment="1">
      <alignment horizontal="center" vertical="center" wrapText="1"/>
    </xf>
    <xf numFmtId="0" fontId="4" fillId="0" borderId="1" xfId="4" applyFont="1" applyBorder="1" applyAlignment="1">
      <alignment vertical="top" wrapText="1"/>
    </xf>
    <xf numFmtId="0" fontId="4" fillId="0" borderId="4" xfId="4" applyFont="1" applyBorder="1" applyAlignment="1">
      <alignment vertical="top" wrapText="1"/>
    </xf>
    <xf numFmtId="0" fontId="4" fillId="0" borderId="2" xfId="4" applyFont="1" applyBorder="1" applyAlignment="1">
      <alignment vertical="top" wrapText="1"/>
    </xf>
    <xf numFmtId="0" fontId="4" fillId="0" borderId="7" xfId="4" applyFont="1" applyBorder="1" applyAlignment="1">
      <alignment vertical="top" wrapText="1"/>
    </xf>
    <xf numFmtId="0" fontId="8" fillId="0" borderId="11" xfId="4" applyFont="1" applyBorder="1" applyAlignment="1">
      <alignment horizontal="center" vertical="center" wrapText="1"/>
    </xf>
    <xf numFmtId="0" fontId="8" fillId="0" borderId="8" xfId="4" applyFont="1" applyBorder="1" applyAlignment="1">
      <alignment horizontal="center" vertical="center" wrapText="1"/>
    </xf>
    <xf numFmtId="0" fontId="8" fillId="0" borderId="12" xfId="4" applyFont="1" applyBorder="1" applyAlignment="1">
      <alignment horizontal="center" vertical="center" wrapText="1"/>
    </xf>
    <xf numFmtId="0" fontId="12" fillId="0" borderId="1" xfId="4" applyFont="1" applyBorder="1" applyAlignment="1">
      <alignment horizontal="right" vertical="center"/>
    </xf>
    <xf numFmtId="0" fontId="12" fillId="0" borderId="4" xfId="4" applyFont="1" applyBorder="1" applyAlignment="1">
      <alignment horizontal="right" vertical="center"/>
    </xf>
    <xf numFmtId="0" fontId="15" fillId="0" borderId="10" xfId="4" applyFont="1" applyBorder="1" applyAlignment="1">
      <alignment horizontal="center" vertical="center" wrapText="1"/>
    </xf>
    <xf numFmtId="0" fontId="4" fillId="0" borderId="1" xfId="4" applyFont="1" applyBorder="1" applyAlignment="1">
      <alignment horizontal="left" vertical="top" wrapText="1"/>
    </xf>
    <xf numFmtId="0" fontId="17" fillId="0" borderId="10" xfId="4" applyFont="1" applyBorder="1" applyAlignment="1">
      <alignment horizontal="center" vertical="center" wrapText="1"/>
    </xf>
    <xf numFmtId="0" fontId="10" fillId="2" borderId="9" xfId="4" applyFont="1" applyFill="1" applyBorder="1" applyAlignment="1">
      <alignment horizontal="center" vertical="center" wrapText="1"/>
    </xf>
    <xf numFmtId="0" fontId="4" fillId="0" borderId="8" xfId="4" applyFont="1" applyBorder="1" applyAlignment="1">
      <alignment horizontal="left" vertical="top" wrapText="1"/>
    </xf>
    <xf numFmtId="0" fontId="4" fillId="0" borderId="12" xfId="4" applyFont="1" applyBorder="1" applyAlignment="1">
      <alignment horizontal="left" vertical="top" wrapText="1"/>
    </xf>
    <xf numFmtId="0" fontId="4" fillId="0" borderId="4" xfId="4" applyFont="1" applyBorder="1" applyAlignment="1">
      <alignment horizontal="left" vertical="top" wrapText="1"/>
    </xf>
    <xf numFmtId="0" fontId="12" fillId="6" borderId="0" xfId="4" applyFont="1" applyFill="1" applyAlignment="1">
      <alignment horizontal="right" vertical="center"/>
    </xf>
    <xf numFmtId="0" fontId="9" fillId="3" borderId="1" xfId="4" applyFont="1" applyFill="1" applyBorder="1" applyAlignment="1">
      <alignment horizontal="center" vertical="center"/>
    </xf>
    <xf numFmtId="0" fontId="9" fillId="3" borderId="0" xfId="4" applyFont="1" applyFill="1" applyAlignment="1">
      <alignment horizontal="center" vertical="center"/>
    </xf>
    <xf numFmtId="0" fontId="8" fillId="4" borderId="2" xfId="4" applyFont="1" applyFill="1" applyBorder="1" applyAlignment="1">
      <alignment horizontal="center" vertical="center"/>
    </xf>
    <xf numFmtId="0" fontId="8" fillId="4" borderId="3" xfId="4" applyFont="1" applyFill="1" applyBorder="1" applyAlignment="1">
      <alignment horizontal="center" vertical="center"/>
    </xf>
    <xf numFmtId="0" fontId="14" fillId="7" borderId="13" xfId="4" applyFont="1" applyFill="1" applyBorder="1" applyAlignment="1">
      <alignment horizontal="left" vertical="center" wrapText="1"/>
    </xf>
    <xf numFmtId="0" fontId="14" fillId="7" borderId="9" xfId="4" applyFont="1" applyFill="1" applyBorder="1" applyAlignment="1">
      <alignment horizontal="left" vertical="center" wrapText="1"/>
    </xf>
    <xf numFmtId="0" fontId="10" fillId="2" borderId="13" xfId="4" applyFont="1" applyFill="1" applyBorder="1" applyAlignment="1">
      <alignment horizontal="center" vertical="center" wrapText="1"/>
    </xf>
    <xf numFmtId="0" fontId="15" fillId="0" borderId="11" xfId="4" applyFont="1" applyBorder="1" applyAlignment="1">
      <alignment horizontal="center" vertical="center" wrapText="1"/>
    </xf>
    <xf numFmtId="0" fontId="15" fillId="0" borderId="8" xfId="4" applyFont="1" applyBorder="1" applyAlignment="1">
      <alignment horizontal="center" vertical="center" wrapText="1"/>
    </xf>
    <xf numFmtId="0" fontId="4" fillId="0" borderId="8" xfId="4" applyFont="1" applyBorder="1" applyAlignment="1">
      <alignment horizontal="center" vertical="center" wrapText="1"/>
    </xf>
    <xf numFmtId="0" fontId="4" fillId="0" borderId="12" xfId="4" applyFont="1" applyBorder="1" applyAlignment="1">
      <alignment horizontal="center" vertical="center" wrapText="1"/>
    </xf>
    <xf numFmtId="0" fontId="17" fillId="0" borderId="11" xfId="4" applyFont="1" applyBorder="1" applyAlignment="1">
      <alignment horizontal="center" vertical="center" wrapText="1"/>
    </xf>
    <xf numFmtId="0" fontId="17" fillId="0" borderId="12" xfId="4" applyFont="1" applyBorder="1" applyAlignment="1">
      <alignment horizontal="center" vertical="center" wrapText="1"/>
    </xf>
    <xf numFmtId="166" fontId="5" fillId="0" borderId="10" xfId="5" applyNumberFormat="1" applyFont="1" applyBorder="1" applyAlignment="1">
      <alignment horizontal="left" vertical="center"/>
    </xf>
  </cellXfs>
  <cellStyles count="6">
    <cellStyle name="Гиперссылка" xfId="1" builtinId="8"/>
    <cellStyle name="Гиперссылка 2" xfId="2" xr:uid="{00000000-0005-0000-0000-000001000000}"/>
    <cellStyle name="Обычный" xfId="0" builtinId="0"/>
    <cellStyle name="Обычный 2" xfId="3" xr:uid="{00000000-0005-0000-0000-000003000000}"/>
    <cellStyle name="Обычный 3" xfId="4" xr:uid="{00000000-0005-0000-0000-000004000000}"/>
    <cellStyle name="Финансовый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68209</xdr:rowOff>
    </xdr:from>
    <xdr:ext cx="1168579" cy="698280"/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133217" y="68209"/>
          <a:ext cx="1168579" cy="6982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41</xdr:row>
      <xdr:rowOff>70160</xdr:rowOff>
    </xdr:from>
    <xdr:ext cx="1216706" cy="1306649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070584" y="8011893"/>
          <a:ext cx="1216706" cy="1306649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54</xdr:row>
      <xdr:rowOff>40590</xdr:rowOff>
    </xdr:from>
    <xdr:ext cx="1202267" cy="1283930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406400" y="10420723"/>
          <a:ext cx="1202267" cy="128393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64</xdr:row>
      <xdr:rowOff>157877</xdr:rowOff>
    </xdr:from>
    <xdr:ext cx="1202267" cy="1226822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406400" y="12612344"/>
          <a:ext cx="1202267" cy="1226822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68</xdr:row>
      <xdr:rowOff>311302</xdr:rowOff>
    </xdr:from>
    <xdr:ext cx="1126067" cy="1148362"/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406400" y="13502369"/>
          <a:ext cx="1126067" cy="1148362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71</xdr:row>
      <xdr:rowOff>414057</xdr:rowOff>
    </xdr:from>
    <xdr:ext cx="1117600" cy="1128840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406400" y="14409457"/>
          <a:ext cx="1117600" cy="1128840"/>
        </a:xfrm>
        <a:prstGeom prst="rect">
          <a:avLst/>
        </a:prstGeom>
      </xdr:spPr>
    </xdr:pic>
    <xdr:clientData/>
  </xdr:oneCellAnchor>
  <xdr:oneCellAnchor>
    <xdr:from>
      <xdr:col>2</xdr:col>
      <xdr:colOff>8467</xdr:colOff>
      <xdr:row>78</xdr:row>
      <xdr:rowOff>148645</xdr:rowOff>
    </xdr:from>
    <xdr:ext cx="1184087" cy="1194476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414867" y="16099845"/>
          <a:ext cx="1184087" cy="1194476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82</xdr:row>
      <xdr:rowOff>288623</xdr:rowOff>
    </xdr:from>
    <xdr:ext cx="1198718" cy="1224059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060950" y="15782623"/>
          <a:ext cx="1198718" cy="1224059"/>
        </a:xfrm>
        <a:prstGeom prst="rect">
          <a:avLst/>
        </a:prstGeom>
      </xdr:spPr>
    </xdr:pic>
    <xdr:clientData/>
  </xdr:oneCellAnchor>
  <xdr:oneCellAnchor>
    <xdr:from>
      <xdr:col>2</xdr:col>
      <xdr:colOff>298476</xdr:colOff>
      <xdr:row>6</xdr:row>
      <xdr:rowOff>82152</xdr:rowOff>
    </xdr:from>
    <xdr:ext cx="579940" cy="822233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1377977" y="1468569"/>
          <a:ext cx="579940" cy="822233"/>
        </a:xfrm>
        <a:prstGeom prst="rect">
          <a:avLst/>
        </a:prstGeom>
      </xdr:spPr>
    </xdr:pic>
    <xdr:clientData/>
  </xdr:oneCellAnchor>
  <xdr:twoCellAnchor editAs="oneCell">
    <xdr:from>
      <xdr:col>2</xdr:col>
      <xdr:colOff>118033</xdr:colOff>
      <xdr:row>9</xdr:row>
      <xdr:rowOff>169333</xdr:rowOff>
    </xdr:from>
    <xdr:to>
      <xdr:col>2</xdr:col>
      <xdr:colOff>1092200</xdr:colOff>
      <xdr:row>14</xdr:row>
      <xdr:rowOff>92135</xdr:rowOff>
    </xdr:to>
    <xdr:pic>
      <xdr:nvPicPr>
        <xdr:cNvPr id="13" name="Рисунок 12" descr="C:\Users\user\AppData\Local\Microsoft\Windows\INetCache\Content.Word\Interior White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0"/>
        <a:srcRect l="2201" t="5401" r="4244" b="6775"/>
        <a:stretch/>
      </xdr:blipFill>
      <xdr:spPr bwMode="auto">
        <a:xfrm>
          <a:off x="524433" y="2540000"/>
          <a:ext cx="974167" cy="80333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330200</xdr:colOff>
      <xdr:row>26</xdr:row>
      <xdr:rowOff>131337</xdr:rowOff>
    </xdr:from>
    <xdr:ext cx="1287816" cy="1303523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330200" y="5507670"/>
          <a:ext cx="1287816" cy="1303523"/>
        </a:xfrm>
        <a:prstGeom prst="rect">
          <a:avLst/>
        </a:prstGeom>
      </xdr:spPr>
    </xdr:pic>
    <xdr:clientData/>
  </xdr:oneCellAnchor>
  <xdr:twoCellAnchor>
    <xdr:from>
      <xdr:col>2</xdr:col>
      <xdr:colOff>45876</xdr:colOff>
      <xdr:row>15</xdr:row>
      <xdr:rowOff>152400</xdr:rowOff>
    </xdr:from>
    <xdr:to>
      <xdr:col>2</xdr:col>
      <xdr:colOff>1116803</xdr:colOff>
      <xdr:row>21</xdr:row>
      <xdr:rowOff>19105</xdr:rowOff>
    </xdr:to>
    <xdr:pic>
      <xdr:nvPicPr>
        <xdr:cNvPr id="15" name="Рисунок 14" descr="Interior Hypoallergenic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452276" y="3598333"/>
          <a:ext cx="1070927" cy="9165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30630</xdr:colOff>
      <xdr:row>22</xdr:row>
      <xdr:rowOff>14541</xdr:rowOff>
    </xdr:from>
    <xdr:to>
      <xdr:col>2</xdr:col>
      <xdr:colOff>1075267</xdr:colOff>
      <xdr:row>27</xdr:row>
      <xdr:rowOff>49801</xdr:rowOff>
    </xdr:to>
    <xdr:pic>
      <xdr:nvPicPr>
        <xdr:cNvPr id="17" name="Рисунок 16" descr="Interior Washi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437030" y="4705074"/>
          <a:ext cx="1044637" cy="89039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99648</xdr:colOff>
      <xdr:row>35</xdr:row>
      <xdr:rowOff>24749</xdr:rowOff>
    </xdr:from>
    <xdr:to>
      <xdr:col>2</xdr:col>
      <xdr:colOff>1118090</xdr:colOff>
      <xdr:row>40</xdr:row>
      <xdr:rowOff>100298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 bwMode="auto">
        <a:xfrm>
          <a:off x="99648" y="6950482"/>
          <a:ext cx="1018442" cy="922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154516</xdr:colOff>
      <xdr:row>75</xdr:row>
      <xdr:rowOff>127001</xdr:rowOff>
    </xdr:from>
    <xdr:to>
      <xdr:col>2</xdr:col>
      <xdr:colOff>1083733</xdr:colOff>
      <xdr:row>79</xdr:row>
      <xdr:rowOff>48684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 bwMode="auto">
        <a:xfrm>
          <a:off x="560916" y="15443201"/>
          <a:ext cx="929217" cy="7514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113239</xdr:colOff>
      <xdr:row>60</xdr:row>
      <xdr:rowOff>65616</xdr:rowOff>
    </xdr:from>
    <xdr:to>
      <xdr:col>2</xdr:col>
      <xdr:colOff>1123949</xdr:colOff>
      <xdr:row>64</xdr:row>
      <xdr:rowOff>80431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 bwMode="auto">
        <a:xfrm>
          <a:off x="2212972" y="10530416"/>
          <a:ext cx="1010710" cy="9207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101600</xdr:colOff>
      <xdr:row>49</xdr:row>
      <xdr:rowOff>37325</xdr:rowOff>
    </xdr:from>
    <xdr:to>
      <xdr:col>2</xdr:col>
      <xdr:colOff>1058333</xdr:colOff>
      <xdr:row>53</xdr:row>
      <xdr:rowOff>113539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8C55E621-6B80-48C5-ABA6-2F445BFEC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8000" y="9392992"/>
          <a:ext cx="956733" cy="93134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94;&#1077;&#1085;&#1099;%20&#1086;&#1090;%2012.06.23/&#1047;&#1072;&#1103;&#1074;&#1086;&#1095;&#1085;&#1099;&#1081;%20&#1073;&#1083;&#1072;&#1085;&#1082;%2012%20&#1084;&#1077;&#1089;.%2012.06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а"/>
      <sheetName val="Лист1"/>
    </sheetNames>
    <sheetDataSet>
      <sheetData sheetId="0">
        <row r="422">
          <cell r="A422">
            <v>10000165154</v>
          </cell>
          <cell r="B422" t="str">
            <v>T008NK01</v>
          </cell>
          <cell r="C422" t="str">
            <v>Эмаль для металла и радиаторов отопления "Alantex Radiator &amp; Metal" 1 кг</v>
          </cell>
          <cell r="D422">
            <v>1</v>
          </cell>
          <cell r="E422">
            <v>1.0620000000000001</v>
          </cell>
          <cell r="F422">
            <v>1</v>
          </cell>
          <cell r="M422" t="str">
            <v/>
          </cell>
          <cell r="N422">
            <v>2</v>
          </cell>
          <cell r="O422">
            <v>0</v>
          </cell>
          <cell r="P422">
            <v>0</v>
          </cell>
          <cell r="R422" t="str">
            <v/>
          </cell>
          <cell r="S422" t="str">
            <v/>
          </cell>
          <cell r="T422" t="str">
            <v/>
          </cell>
          <cell r="U422">
            <v>0.7</v>
          </cell>
          <cell r="W422" t="str">
            <v/>
          </cell>
          <cell r="Y422">
            <v>0</v>
          </cell>
          <cell r="Z422">
            <v>2222.5806451612902</v>
          </cell>
          <cell r="AA422">
            <v>0.1112903225806452</v>
          </cell>
          <cell r="AB422">
            <v>2000</v>
          </cell>
          <cell r="AC422">
            <v>0</v>
          </cell>
          <cell r="AD422">
            <v>0</v>
          </cell>
          <cell r="AF422">
            <v>3445</v>
          </cell>
        </row>
        <row r="423">
          <cell r="A423">
            <v>10000165152</v>
          </cell>
          <cell r="B423" t="str">
            <v>T008NX25</v>
          </cell>
          <cell r="C423" t="str">
            <v>Эмаль для металла и радиаторов отопления "Alantex Radiator &amp; Metal" 2,5 кг</v>
          </cell>
          <cell r="D423">
            <v>2.5</v>
          </cell>
          <cell r="E423">
            <v>2.6379999999999999</v>
          </cell>
          <cell r="F423">
            <v>4</v>
          </cell>
          <cell r="M423" t="str">
            <v/>
          </cell>
          <cell r="N423">
            <v>2</v>
          </cell>
          <cell r="O423">
            <v>0</v>
          </cell>
          <cell r="P423">
            <v>0</v>
          </cell>
          <cell r="R423" t="str">
            <v/>
          </cell>
          <cell r="S423" t="str">
            <v/>
          </cell>
          <cell r="T423" t="str">
            <v/>
          </cell>
          <cell r="U423">
            <v>0.7</v>
          </cell>
          <cell r="W423" t="str">
            <v/>
          </cell>
          <cell r="Y423">
            <v>0</v>
          </cell>
          <cell r="Z423">
            <v>4967.7419354838712</v>
          </cell>
          <cell r="AA423">
            <v>8.3004564090662925E-2</v>
          </cell>
          <cell r="AB423">
            <v>4587</v>
          </cell>
          <cell r="AC423">
            <v>0</v>
          </cell>
          <cell r="AD423">
            <v>0</v>
          </cell>
          <cell r="AF423">
            <v>7700</v>
          </cell>
        </row>
        <row r="424">
          <cell r="A424">
            <v>10000155776</v>
          </cell>
          <cell r="B424" t="str">
            <v>T001NX13</v>
          </cell>
          <cell r="C424" t="str">
            <v>Краска водно-дисперсионная "Alantex" Classic Interior 1,3 кг</v>
          </cell>
          <cell r="D424">
            <v>1.3</v>
          </cell>
          <cell r="E424">
            <v>1.3460000000000001</v>
          </cell>
          <cell r="F424">
            <v>8</v>
          </cell>
          <cell r="M424" t="str">
            <v/>
          </cell>
          <cell r="N424">
            <v>2</v>
          </cell>
          <cell r="O424">
            <v>0</v>
          </cell>
          <cell r="P424">
            <v>0</v>
          </cell>
          <cell r="R424" t="str">
            <v/>
          </cell>
          <cell r="S424" t="str">
            <v/>
          </cell>
          <cell r="T424" t="str">
            <v/>
          </cell>
          <cell r="U424">
            <v>0.7</v>
          </cell>
          <cell r="W424" t="str">
            <v/>
          </cell>
          <cell r="Y424">
            <v>0</v>
          </cell>
          <cell r="Z424">
            <v>361.29032258064512</v>
          </cell>
          <cell r="AA424">
            <v>-2.0893434740799077E-2</v>
          </cell>
          <cell r="AB424">
            <v>369</v>
          </cell>
          <cell r="AC424">
            <v>0</v>
          </cell>
          <cell r="AD424">
            <v>0</v>
          </cell>
          <cell r="AF424">
            <v>560</v>
          </cell>
        </row>
        <row r="425">
          <cell r="A425">
            <v>10000155774</v>
          </cell>
          <cell r="B425" t="str">
            <v>T001NX35</v>
          </cell>
          <cell r="C425" t="str">
            <v>Краска водно-дисперсионная "Alantex" Classic Interior 3,5 кг</v>
          </cell>
          <cell r="D425">
            <v>3.5</v>
          </cell>
          <cell r="E425">
            <v>3.6379999999999999</v>
          </cell>
          <cell r="F425">
            <v>1</v>
          </cell>
          <cell r="M425" t="str">
            <v/>
          </cell>
          <cell r="N425">
            <v>2</v>
          </cell>
          <cell r="O425">
            <v>0</v>
          </cell>
          <cell r="P425">
            <v>0</v>
          </cell>
          <cell r="R425" t="str">
            <v/>
          </cell>
          <cell r="S425" t="str">
            <v/>
          </cell>
          <cell r="T425" t="str">
            <v/>
          </cell>
          <cell r="U425">
            <v>0.7</v>
          </cell>
          <cell r="W425" t="str">
            <v/>
          </cell>
          <cell r="Y425">
            <v>0</v>
          </cell>
          <cell r="Z425">
            <v>880.64516129032256</v>
          </cell>
          <cell r="AA425">
            <v>-2.4756189047261845E-2</v>
          </cell>
          <cell r="AB425">
            <v>903</v>
          </cell>
          <cell r="AC425">
            <v>0</v>
          </cell>
          <cell r="AD425">
            <v>0</v>
          </cell>
          <cell r="AF425">
            <v>1365</v>
          </cell>
        </row>
        <row r="426">
          <cell r="A426">
            <v>10000155773</v>
          </cell>
          <cell r="B426" t="str">
            <v>T001NK07</v>
          </cell>
          <cell r="C426" t="str">
            <v>Краска водно-дисперсионная "Alantex" Classic Interior 7 кг</v>
          </cell>
          <cell r="D426">
            <v>7</v>
          </cell>
          <cell r="E426">
            <v>7.1959999999999997</v>
          </cell>
          <cell r="F426">
            <v>1</v>
          </cell>
          <cell r="M426" t="str">
            <v/>
          </cell>
          <cell r="N426">
            <v>2</v>
          </cell>
          <cell r="O426">
            <v>0</v>
          </cell>
          <cell r="P426">
            <v>0</v>
          </cell>
          <cell r="R426" t="str">
            <v/>
          </cell>
          <cell r="S426" t="str">
            <v/>
          </cell>
          <cell r="T426" t="str">
            <v/>
          </cell>
          <cell r="U426">
            <v>0.7</v>
          </cell>
          <cell r="W426" t="str">
            <v/>
          </cell>
          <cell r="Y426">
            <v>0</v>
          </cell>
          <cell r="Z426">
            <v>1403.2258064516129</v>
          </cell>
          <cell r="AA426">
            <v>-2.418233209206333E-2</v>
          </cell>
          <cell r="AB426">
            <v>1438</v>
          </cell>
          <cell r="AC426">
            <v>0</v>
          </cell>
          <cell r="AD426">
            <v>0</v>
          </cell>
          <cell r="AF426">
            <v>2175</v>
          </cell>
        </row>
        <row r="427">
          <cell r="A427">
            <v>10000155771</v>
          </cell>
          <cell r="B427" t="str">
            <v>T001NK14</v>
          </cell>
          <cell r="C427" t="str">
            <v>Краска водно-дисперсионная "Alantex" Classic Interior 14 кг</v>
          </cell>
          <cell r="D427">
            <v>14</v>
          </cell>
          <cell r="E427">
            <v>14.406000000000001</v>
          </cell>
          <cell r="F427">
            <v>1</v>
          </cell>
          <cell r="M427" t="str">
            <v/>
          </cell>
          <cell r="N427">
            <v>2</v>
          </cell>
          <cell r="O427">
            <v>0</v>
          </cell>
          <cell r="P427">
            <v>0</v>
          </cell>
          <cell r="R427" t="str">
            <v/>
          </cell>
          <cell r="S427" t="str">
            <v/>
          </cell>
          <cell r="T427" t="str">
            <v/>
          </cell>
          <cell r="U427">
            <v>0.7</v>
          </cell>
          <cell r="W427" t="str">
            <v/>
          </cell>
          <cell r="Y427">
            <v>0</v>
          </cell>
          <cell r="Z427">
            <v>2519.3548387096776</v>
          </cell>
          <cell r="AA427">
            <v>-2.1989581246243173E-2</v>
          </cell>
          <cell r="AB427">
            <v>2576</v>
          </cell>
          <cell r="AC427">
            <v>0</v>
          </cell>
          <cell r="AD427">
            <v>0</v>
          </cell>
          <cell r="AF427">
            <v>3905</v>
          </cell>
        </row>
        <row r="428">
          <cell r="A428">
            <v>10000155769</v>
          </cell>
          <cell r="B428" t="str">
            <v>T001NK24</v>
          </cell>
          <cell r="C428" t="str">
            <v>Краска водно-дисперсионная "Alantex" Classic Interior 24 кг</v>
          </cell>
          <cell r="D428">
            <v>24</v>
          </cell>
          <cell r="E428">
            <v>24.716000000000001</v>
          </cell>
          <cell r="F428">
            <v>1</v>
          </cell>
          <cell r="M428" t="str">
            <v/>
          </cell>
          <cell r="N428">
            <v>2</v>
          </cell>
          <cell r="O428">
            <v>0</v>
          </cell>
          <cell r="P428">
            <v>0</v>
          </cell>
          <cell r="R428" t="str">
            <v/>
          </cell>
          <cell r="S428" t="str">
            <v/>
          </cell>
          <cell r="T428" t="str">
            <v/>
          </cell>
          <cell r="U428">
            <v>0.7</v>
          </cell>
          <cell r="W428" t="str">
            <v/>
          </cell>
          <cell r="Y428">
            <v>0</v>
          </cell>
          <cell r="Z428">
            <v>4048.3870967741937</v>
          </cell>
          <cell r="AA428">
            <v>-2.4954938156504403E-2</v>
          </cell>
          <cell r="AB428">
            <v>4152</v>
          </cell>
          <cell r="AC428">
            <v>0</v>
          </cell>
          <cell r="AD428">
            <v>0</v>
          </cell>
          <cell r="AF428">
            <v>6275</v>
          </cell>
        </row>
        <row r="429">
          <cell r="A429">
            <v>10000155768</v>
          </cell>
          <cell r="B429" t="str">
            <v>T002NX13</v>
          </cell>
          <cell r="C429" t="str">
            <v>Краска водно-дисперсионная "Alantex" Premium Interior 1,3 кг</v>
          </cell>
          <cell r="D429">
            <v>1.3</v>
          </cell>
          <cell r="E429">
            <v>1.35</v>
          </cell>
          <cell r="F429">
            <v>8</v>
          </cell>
          <cell r="M429" t="str">
            <v/>
          </cell>
          <cell r="N429">
            <v>2</v>
          </cell>
          <cell r="O429">
            <v>0</v>
          </cell>
          <cell r="P429">
            <v>0</v>
          </cell>
          <cell r="R429" t="str">
            <v/>
          </cell>
          <cell r="S429" t="str">
            <v/>
          </cell>
          <cell r="T429" t="str">
            <v/>
          </cell>
          <cell r="U429">
            <v>0.7</v>
          </cell>
          <cell r="W429" t="str">
            <v/>
          </cell>
          <cell r="Y429">
            <v>0</v>
          </cell>
          <cell r="Z429">
            <v>535.48387096774195</v>
          </cell>
          <cell r="AA429">
            <v>-1.7460787215152429E-2</v>
          </cell>
          <cell r="AB429">
            <v>545</v>
          </cell>
          <cell r="AC429">
            <v>0</v>
          </cell>
          <cell r="AD429">
            <v>0</v>
          </cell>
          <cell r="AF429">
            <v>830</v>
          </cell>
        </row>
        <row r="430">
          <cell r="A430">
            <v>10000155766</v>
          </cell>
          <cell r="B430" t="str">
            <v>T002NX35</v>
          </cell>
          <cell r="C430" t="str">
            <v>Краска водно-дисперсионная "Alantex" Premium Interior 3,5 кг</v>
          </cell>
          <cell r="D430">
            <v>3.5</v>
          </cell>
          <cell r="E430">
            <v>3.6379999999999999</v>
          </cell>
          <cell r="F430">
            <v>1</v>
          </cell>
          <cell r="M430" t="str">
            <v/>
          </cell>
          <cell r="N430">
            <v>2</v>
          </cell>
          <cell r="O430">
            <v>0</v>
          </cell>
          <cell r="P430">
            <v>0</v>
          </cell>
          <cell r="R430" t="str">
            <v/>
          </cell>
          <cell r="S430" t="str">
            <v/>
          </cell>
          <cell r="T430" t="str">
            <v/>
          </cell>
          <cell r="U430">
            <v>0.7</v>
          </cell>
          <cell r="W430" t="str">
            <v/>
          </cell>
          <cell r="Y430">
            <v>0</v>
          </cell>
          <cell r="Z430">
            <v>1500</v>
          </cell>
          <cell r="AA430">
            <v>-4.644990046449915E-3</v>
          </cell>
          <cell r="AB430">
            <v>1507</v>
          </cell>
          <cell r="AC430">
            <v>0</v>
          </cell>
          <cell r="AD430">
            <v>0</v>
          </cell>
          <cell r="AF430">
            <v>2325</v>
          </cell>
        </row>
        <row r="431">
          <cell r="A431">
            <v>10000155765</v>
          </cell>
          <cell r="B431" t="str">
            <v>T002NK07</v>
          </cell>
          <cell r="C431" t="str">
            <v>Краска водно-дисперсионная "Alantex" Premium Interior 7 кг</v>
          </cell>
          <cell r="D431">
            <v>7</v>
          </cell>
          <cell r="E431">
            <v>7.1959999999999997</v>
          </cell>
          <cell r="F431">
            <v>1</v>
          </cell>
          <cell r="M431" t="str">
            <v/>
          </cell>
          <cell r="N431">
            <v>2</v>
          </cell>
          <cell r="O431">
            <v>0</v>
          </cell>
          <cell r="P431">
            <v>0</v>
          </cell>
          <cell r="R431" t="str">
            <v/>
          </cell>
          <cell r="S431" t="str">
            <v/>
          </cell>
          <cell r="T431" t="str">
            <v/>
          </cell>
          <cell r="U431">
            <v>0.7</v>
          </cell>
          <cell r="W431" t="str">
            <v/>
          </cell>
          <cell r="Y431">
            <v>0</v>
          </cell>
          <cell r="Z431">
            <v>2429.0322580645161</v>
          </cell>
          <cell r="AA431">
            <v>-1.4990974020877457E-2</v>
          </cell>
          <cell r="AB431">
            <v>2466</v>
          </cell>
          <cell r="AC431">
            <v>0</v>
          </cell>
          <cell r="AD431">
            <v>0</v>
          </cell>
          <cell r="AF431">
            <v>3765</v>
          </cell>
        </row>
        <row r="432">
          <cell r="A432">
            <v>10000155764</v>
          </cell>
          <cell r="B432" t="str">
            <v>T002NK14</v>
          </cell>
          <cell r="C432" t="str">
            <v>Краска водно-дисперсионная "Alantex" Premium Interior 14 кг</v>
          </cell>
          <cell r="D432">
            <v>14</v>
          </cell>
          <cell r="E432">
            <v>14.406000000000001</v>
          </cell>
          <cell r="F432">
            <v>1</v>
          </cell>
          <cell r="M432" t="str">
            <v/>
          </cell>
          <cell r="N432">
            <v>2</v>
          </cell>
          <cell r="O432">
            <v>0</v>
          </cell>
          <cell r="P432">
            <v>0</v>
          </cell>
          <cell r="R432" t="str">
            <v/>
          </cell>
          <cell r="S432" t="str">
            <v/>
          </cell>
          <cell r="T432" t="str">
            <v/>
          </cell>
          <cell r="U432">
            <v>0.7</v>
          </cell>
          <cell r="W432" t="str">
            <v/>
          </cell>
          <cell r="Y432">
            <v>0</v>
          </cell>
          <cell r="Z432">
            <v>4616.1290322580644</v>
          </cell>
          <cell r="AA432">
            <v>-6.3855398041357869E-2</v>
          </cell>
          <cell r="AB432">
            <v>4931</v>
          </cell>
          <cell r="AC432">
            <v>0</v>
          </cell>
          <cell r="AD432">
            <v>0</v>
          </cell>
          <cell r="AF432">
            <v>7155</v>
          </cell>
        </row>
        <row r="433">
          <cell r="A433">
            <v>10000155763</v>
          </cell>
          <cell r="B433" t="str">
            <v>T002NK24</v>
          </cell>
          <cell r="C433" t="str">
            <v>Краска водно-дисперсионная "Alantex" Premium Interior 24 кг</v>
          </cell>
          <cell r="D433">
            <v>24</v>
          </cell>
          <cell r="E433">
            <v>24.716000000000001</v>
          </cell>
          <cell r="F433">
            <v>1</v>
          </cell>
          <cell r="M433" t="str">
            <v/>
          </cell>
          <cell r="N433">
            <v>2</v>
          </cell>
          <cell r="O433">
            <v>0</v>
          </cell>
          <cell r="P433">
            <v>0</v>
          </cell>
          <cell r="R433" t="str">
            <v/>
          </cell>
          <cell r="S433" t="str">
            <v/>
          </cell>
          <cell r="T433" t="str">
            <v/>
          </cell>
          <cell r="U433">
            <v>0.7</v>
          </cell>
          <cell r="W433" t="str">
            <v/>
          </cell>
          <cell r="Y433">
            <v>0</v>
          </cell>
          <cell r="Z433">
            <v>7632.2580645161288</v>
          </cell>
          <cell r="AA433">
            <v>-6.2951741618645918E-2</v>
          </cell>
          <cell r="AB433">
            <v>8145</v>
          </cell>
          <cell r="AC433">
            <v>0</v>
          </cell>
          <cell r="AD433">
            <v>0</v>
          </cell>
          <cell r="AF433">
            <v>11830</v>
          </cell>
        </row>
        <row r="434">
          <cell r="A434">
            <v>10000184176</v>
          </cell>
          <cell r="B434" t="str">
            <v>T012NX13</v>
          </cell>
          <cell r="C434" t="str">
            <v>Краска для потолков и стен "Alantex Interior white" белоснежная матовая 1,3 кг</v>
          </cell>
          <cell r="D434">
            <v>1.3</v>
          </cell>
          <cell r="E434">
            <v>1.35</v>
          </cell>
          <cell r="F434">
            <v>8</v>
          </cell>
          <cell r="M434" t="str">
            <v/>
          </cell>
          <cell r="N434">
            <v>2</v>
          </cell>
          <cell r="O434">
            <v>0</v>
          </cell>
          <cell r="P434">
            <v>0</v>
          </cell>
          <cell r="R434" t="str">
            <v/>
          </cell>
          <cell r="S434" t="str">
            <v/>
          </cell>
          <cell r="T434" t="str">
            <v/>
          </cell>
          <cell r="U434">
            <v>0.7</v>
          </cell>
          <cell r="W434" t="str">
            <v/>
          </cell>
          <cell r="Y434">
            <v>0</v>
          </cell>
          <cell r="Z434">
            <v>525.80645161290317</v>
          </cell>
          <cell r="AA434">
            <v>5.1612903225806361E-2</v>
          </cell>
          <cell r="AB434">
            <v>500</v>
          </cell>
          <cell r="AC434">
            <v>0</v>
          </cell>
          <cell r="AD434">
            <v>0</v>
          </cell>
          <cell r="AF434">
            <v>815</v>
          </cell>
        </row>
        <row r="435">
          <cell r="A435">
            <v>10000184179</v>
          </cell>
          <cell r="B435" t="str">
            <v>T012NX35</v>
          </cell>
          <cell r="C435" t="str">
            <v>Краска для потолков и стен "Alantex Interior white" белоснежная матовая 3,5 кг</v>
          </cell>
          <cell r="D435">
            <v>3.5</v>
          </cell>
          <cell r="E435">
            <v>3.6379999999999999</v>
          </cell>
          <cell r="F435">
            <v>1</v>
          </cell>
          <cell r="M435" t="str">
            <v/>
          </cell>
          <cell r="N435">
            <v>2</v>
          </cell>
          <cell r="O435">
            <v>0</v>
          </cell>
          <cell r="P435">
            <v>0</v>
          </cell>
          <cell r="R435" t="str">
            <v/>
          </cell>
          <cell r="S435" t="str">
            <v/>
          </cell>
          <cell r="T435" t="str">
            <v/>
          </cell>
          <cell r="U435">
            <v>0.7</v>
          </cell>
          <cell r="W435" t="str">
            <v/>
          </cell>
          <cell r="Y435">
            <v>0</v>
          </cell>
          <cell r="Z435">
            <v>1335.483870967742</v>
          </cell>
          <cell r="AA435">
            <v>4.5797862934801925E-2</v>
          </cell>
          <cell r="AB435">
            <v>1277</v>
          </cell>
          <cell r="AC435">
            <v>0</v>
          </cell>
          <cell r="AD435">
            <v>0</v>
          </cell>
          <cell r="AF435">
            <v>2070</v>
          </cell>
        </row>
        <row r="436">
          <cell r="A436">
            <v>10000184180</v>
          </cell>
          <cell r="B436" t="str">
            <v>T012NK07</v>
          </cell>
          <cell r="C436" t="str">
            <v>Краска для потолков и стен "Alantex Interior white" белоснежная матовая 7 кг</v>
          </cell>
          <cell r="D436">
            <v>7</v>
          </cell>
          <cell r="E436">
            <v>7.1959999999999997</v>
          </cell>
          <cell r="F436">
            <v>1</v>
          </cell>
          <cell r="M436" t="str">
            <v/>
          </cell>
          <cell r="N436">
            <v>2</v>
          </cell>
          <cell r="O436">
            <v>0</v>
          </cell>
          <cell r="P436">
            <v>0</v>
          </cell>
          <cell r="R436" t="str">
            <v/>
          </cell>
          <cell r="S436" t="str">
            <v/>
          </cell>
          <cell r="T436" t="str">
            <v/>
          </cell>
          <cell r="U436">
            <v>0.7</v>
          </cell>
          <cell r="W436" t="str">
            <v/>
          </cell>
          <cell r="Y436">
            <v>0</v>
          </cell>
          <cell r="Z436">
            <v>2216.1290322580644</v>
          </cell>
          <cell r="AA436">
            <v>4.2393712256850513E-2</v>
          </cell>
          <cell r="AB436">
            <v>2126</v>
          </cell>
          <cell r="AC436">
            <v>0</v>
          </cell>
          <cell r="AD436">
            <v>0</v>
          </cell>
          <cell r="AF436">
            <v>3435</v>
          </cell>
        </row>
        <row r="437">
          <cell r="A437">
            <v>10000184181</v>
          </cell>
          <cell r="B437" t="str">
            <v>T012NK14</v>
          </cell>
          <cell r="C437" t="str">
            <v>Краска для потолков и стен "Alantex Interior white" белоснежная матовая 14 кг</v>
          </cell>
          <cell r="D437">
            <v>14</v>
          </cell>
          <cell r="E437">
            <v>14.406000000000001</v>
          </cell>
          <cell r="F437">
            <v>1</v>
          </cell>
          <cell r="M437" t="str">
            <v/>
          </cell>
          <cell r="N437">
            <v>2</v>
          </cell>
          <cell r="O437">
            <v>0</v>
          </cell>
          <cell r="P437">
            <v>0</v>
          </cell>
          <cell r="R437" t="str">
            <v/>
          </cell>
          <cell r="S437" t="str">
            <v/>
          </cell>
          <cell r="T437" t="str">
            <v/>
          </cell>
          <cell r="U437">
            <v>0.7</v>
          </cell>
          <cell r="W437" t="str">
            <v/>
          </cell>
          <cell r="Y437">
            <v>0</v>
          </cell>
          <cell r="Z437">
            <v>4096.7741935483873</v>
          </cell>
          <cell r="AA437">
            <v>4.270150001231543E-2</v>
          </cell>
          <cell r="AB437">
            <v>3929</v>
          </cell>
          <cell r="AC437">
            <v>0</v>
          </cell>
          <cell r="AD437">
            <v>0</v>
          </cell>
          <cell r="AF437">
            <v>6350</v>
          </cell>
        </row>
        <row r="438">
          <cell r="A438">
            <v>10000184182</v>
          </cell>
          <cell r="B438" t="str">
            <v>T012NK24</v>
          </cell>
          <cell r="C438" t="str">
            <v>Краска для потолков и стен "Alantex Interior white" белоснежная матовая 24 кг</v>
          </cell>
          <cell r="D438">
            <v>24</v>
          </cell>
          <cell r="E438">
            <v>24.716000000000001</v>
          </cell>
          <cell r="F438">
            <v>1</v>
          </cell>
          <cell r="M438" t="str">
            <v/>
          </cell>
          <cell r="N438">
            <v>2</v>
          </cell>
          <cell r="O438">
            <v>0</v>
          </cell>
          <cell r="P438">
            <v>0</v>
          </cell>
          <cell r="R438" t="str">
            <v/>
          </cell>
          <cell r="S438" t="str">
            <v/>
          </cell>
          <cell r="T438" t="str">
            <v/>
          </cell>
          <cell r="U438">
            <v>0.7</v>
          </cell>
          <cell r="W438" t="str">
            <v/>
          </cell>
          <cell r="Y438">
            <v>0</v>
          </cell>
          <cell r="Z438">
            <v>6683.8709677419356</v>
          </cell>
          <cell r="AA438">
            <v>3.8029347374116451E-2</v>
          </cell>
          <cell r="AB438">
            <v>6439</v>
          </cell>
          <cell r="AC438">
            <v>0</v>
          </cell>
          <cell r="AD438">
            <v>0</v>
          </cell>
          <cell r="AF438">
            <v>10360</v>
          </cell>
        </row>
        <row r="439">
          <cell r="A439">
            <v>10000184186</v>
          </cell>
          <cell r="B439" t="str">
            <v>T016NX13</v>
          </cell>
          <cell r="C439" t="str">
            <v>Краска гипоаллергенная для интерьеров  "Alantex Interior hypoallergenic" 1,3 кг</v>
          </cell>
          <cell r="D439">
            <v>1.3</v>
          </cell>
          <cell r="E439">
            <v>1.35</v>
          </cell>
          <cell r="F439">
            <v>8</v>
          </cell>
          <cell r="M439" t="str">
            <v/>
          </cell>
          <cell r="N439">
            <v>2</v>
          </cell>
          <cell r="O439">
            <v>0</v>
          </cell>
          <cell r="P439">
            <v>0</v>
          </cell>
          <cell r="R439" t="str">
            <v/>
          </cell>
          <cell r="S439" t="str">
            <v/>
          </cell>
          <cell r="T439" t="str">
            <v/>
          </cell>
          <cell r="U439">
            <v>0.7</v>
          </cell>
          <cell r="W439" t="str">
            <v/>
          </cell>
          <cell r="Y439">
            <v>0</v>
          </cell>
          <cell r="Z439">
            <v>1158.2181259600613</v>
          </cell>
          <cell r="AA439">
            <v>3.1360753303705469E-2</v>
          </cell>
          <cell r="AB439">
            <v>1123</v>
          </cell>
          <cell r="AC439">
            <v>0</v>
          </cell>
          <cell r="AD439">
            <v>0</v>
          </cell>
          <cell r="AF439">
            <v>1795.2380952380952</v>
          </cell>
        </row>
        <row r="440">
          <cell r="A440">
            <v>10000184187</v>
          </cell>
          <cell r="B440" t="str">
            <v>T016NX35</v>
          </cell>
          <cell r="C440" t="str">
            <v>Краска гипоаллергенная для интерьеров  "Alantex Interior hypoallergenic" 3.5 кг</v>
          </cell>
          <cell r="D440">
            <v>3.5</v>
          </cell>
          <cell r="E440">
            <v>3.6379999999999999</v>
          </cell>
          <cell r="F440">
            <v>1</v>
          </cell>
          <cell r="M440" t="str">
            <v/>
          </cell>
          <cell r="N440">
            <v>2</v>
          </cell>
          <cell r="O440">
            <v>0</v>
          </cell>
          <cell r="P440">
            <v>0</v>
          </cell>
          <cell r="R440" t="str">
            <v/>
          </cell>
          <cell r="S440" t="str">
            <v/>
          </cell>
          <cell r="T440" t="str">
            <v/>
          </cell>
          <cell r="U440">
            <v>0.7</v>
          </cell>
          <cell r="W440" t="str">
            <v/>
          </cell>
          <cell r="Y440">
            <v>0</v>
          </cell>
          <cell r="Z440">
            <v>3051.6129032258063</v>
          </cell>
          <cell r="AA440">
            <v>2.9211771745634607E-2</v>
          </cell>
          <cell r="AB440">
            <v>2965</v>
          </cell>
          <cell r="AC440">
            <v>0</v>
          </cell>
          <cell r="AD440">
            <v>0</v>
          </cell>
          <cell r="AF440">
            <v>4730</v>
          </cell>
        </row>
        <row r="441">
          <cell r="A441">
            <v>10000184188</v>
          </cell>
          <cell r="B441" t="str">
            <v>T016NK07</v>
          </cell>
          <cell r="C441" t="str">
            <v>Краска гипоаллергенная для интерьеров  "Alantex Interior hypoallergenic" 7 кг</v>
          </cell>
          <cell r="D441">
            <v>7</v>
          </cell>
          <cell r="E441">
            <v>7.1959999999999997</v>
          </cell>
          <cell r="F441">
            <v>1</v>
          </cell>
          <cell r="M441" t="str">
            <v/>
          </cell>
          <cell r="N441">
            <v>2</v>
          </cell>
          <cell r="O441">
            <v>0</v>
          </cell>
          <cell r="P441">
            <v>0</v>
          </cell>
          <cell r="R441" t="str">
            <v/>
          </cell>
          <cell r="S441" t="str">
            <v/>
          </cell>
          <cell r="T441" t="str">
            <v/>
          </cell>
          <cell r="U441">
            <v>0.7</v>
          </cell>
          <cell r="W441" t="str">
            <v/>
          </cell>
          <cell r="Y441">
            <v>0</v>
          </cell>
          <cell r="Z441">
            <v>5638.7096774193551</v>
          </cell>
          <cell r="AA441">
            <v>3.4246089035098182E-2</v>
          </cell>
          <cell r="AB441">
            <v>5452</v>
          </cell>
          <cell r="AC441">
            <v>0</v>
          </cell>
          <cell r="AD441">
            <v>0</v>
          </cell>
          <cell r="AF441">
            <v>8740</v>
          </cell>
        </row>
        <row r="442">
          <cell r="A442">
            <v>10000184189</v>
          </cell>
          <cell r="B442" t="str">
            <v>T016NK14</v>
          </cell>
          <cell r="C442" t="str">
            <v>Краска гипоаллергенная для интерьеров  "Alantex Interior hypoallergenic" 14 кг</v>
          </cell>
          <cell r="D442">
            <v>14</v>
          </cell>
          <cell r="E442">
            <v>14.406000000000001</v>
          </cell>
          <cell r="F442">
            <v>1</v>
          </cell>
          <cell r="M442" t="str">
            <v/>
          </cell>
          <cell r="N442">
            <v>2</v>
          </cell>
          <cell r="O442">
            <v>0</v>
          </cell>
          <cell r="P442">
            <v>0</v>
          </cell>
          <cell r="R442" t="str">
            <v/>
          </cell>
          <cell r="S442" t="str">
            <v/>
          </cell>
          <cell r="T442" t="str">
            <v/>
          </cell>
          <cell r="U442">
            <v>0.7</v>
          </cell>
          <cell r="W442" t="str">
            <v/>
          </cell>
          <cell r="Y442">
            <v>0</v>
          </cell>
          <cell r="Z442">
            <v>10929.032258064515</v>
          </cell>
          <cell r="AA442">
            <v>5.1879909342109176E-2</v>
          </cell>
          <cell r="AB442">
            <v>10390</v>
          </cell>
          <cell r="AC442">
            <v>0</v>
          </cell>
          <cell r="AD442">
            <v>0</v>
          </cell>
          <cell r="AF442">
            <v>16940</v>
          </cell>
        </row>
        <row r="443">
          <cell r="A443">
            <v>10000184191</v>
          </cell>
          <cell r="B443" t="str">
            <v>T016NK24</v>
          </cell>
          <cell r="C443" t="str">
            <v>Краска гипоаллергенная для интерьеров  "Alantex Interior hypoallergenic" 24 кг</v>
          </cell>
          <cell r="D443">
            <v>24</v>
          </cell>
          <cell r="E443">
            <v>24.716000000000001</v>
          </cell>
          <cell r="F443">
            <v>1</v>
          </cell>
          <cell r="M443" t="str">
            <v/>
          </cell>
          <cell r="N443">
            <v>2</v>
          </cell>
          <cell r="O443">
            <v>0</v>
          </cell>
          <cell r="P443">
            <v>0</v>
          </cell>
          <cell r="R443" t="str">
            <v/>
          </cell>
          <cell r="S443" t="str">
            <v/>
          </cell>
          <cell r="T443" t="str">
            <v/>
          </cell>
          <cell r="U443">
            <v>0.7</v>
          </cell>
          <cell r="W443" t="str">
            <v/>
          </cell>
          <cell r="Y443">
            <v>0</v>
          </cell>
          <cell r="Z443">
            <v>18396.774193548386</v>
          </cell>
          <cell r="AA443">
            <v>2.924774496746041E-2</v>
          </cell>
          <cell r="AB443">
            <v>17874</v>
          </cell>
          <cell r="AC443">
            <v>0</v>
          </cell>
          <cell r="AD443">
            <v>0</v>
          </cell>
          <cell r="AF443">
            <v>28515</v>
          </cell>
        </row>
        <row r="444">
          <cell r="A444">
            <v>10000184195</v>
          </cell>
          <cell r="B444" t="str">
            <v>T014NX13</v>
          </cell>
          <cell r="C444" t="str">
            <v>Краска снежнобелая для стен и потолков "Alantex Interior washing" 1,3 кг</v>
          </cell>
          <cell r="D444">
            <v>1.3</v>
          </cell>
          <cell r="E444">
            <v>1.35</v>
          </cell>
          <cell r="F444">
            <v>8</v>
          </cell>
          <cell r="M444" t="str">
            <v/>
          </cell>
          <cell r="N444">
            <v>2</v>
          </cell>
          <cell r="O444">
            <v>0</v>
          </cell>
          <cell r="P444">
            <v>0</v>
          </cell>
          <cell r="R444" t="str">
            <v/>
          </cell>
          <cell r="S444" t="str">
            <v/>
          </cell>
          <cell r="T444" t="str">
            <v/>
          </cell>
          <cell r="U444">
            <v>0.7</v>
          </cell>
          <cell r="W444" t="str">
            <v/>
          </cell>
          <cell r="Y444">
            <v>0</v>
          </cell>
          <cell r="Z444">
            <v>554.83870967741939</v>
          </cell>
          <cell r="AA444">
            <v>-6.749796692870691E-2</v>
          </cell>
          <cell r="AB444">
            <v>595</v>
          </cell>
          <cell r="AC444">
            <v>0</v>
          </cell>
          <cell r="AD444">
            <v>0</v>
          </cell>
          <cell r="AF444">
            <v>860</v>
          </cell>
        </row>
        <row r="445">
          <cell r="A445">
            <v>10000184196</v>
          </cell>
          <cell r="B445" t="str">
            <v>T014NX35</v>
          </cell>
          <cell r="C445" t="str">
            <v>Краска снежнобелая для стен и потолков "Alantex Interior washing" 3,5 кг</v>
          </cell>
          <cell r="D445">
            <v>3.5</v>
          </cell>
          <cell r="E445">
            <v>3.6379999999999999</v>
          </cell>
          <cell r="F445">
            <v>1</v>
          </cell>
          <cell r="M445" t="str">
            <v/>
          </cell>
          <cell r="N445">
            <v>2</v>
          </cell>
          <cell r="O445">
            <v>0</v>
          </cell>
          <cell r="P445">
            <v>0</v>
          </cell>
          <cell r="R445" t="str">
            <v/>
          </cell>
          <cell r="S445" t="str">
            <v/>
          </cell>
          <cell r="T445" t="str">
            <v/>
          </cell>
          <cell r="U445">
            <v>0.7</v>
          </cell>
          <cell r="W445" t="str">
            <v/>
          </cell>
          <cell r="Y445">
            <v>0</v>
          </cell>
          <cell r="Z445">
            <v>1448.3870967741934</v>
          </cell>
          <cell r="AA445">
            <v>-6.0099223378200284E-2</v>
          </cell>
          <cell r="AB445">
            <v>1541</v>
          </cell>
          <cell r="AC445">
            <v>0</v>
          </cell>
          <cell r="AD445">
            <v>0</v>
          </cell>
          <cell r="AF445">
            <v>2245</v>
          </cell>
        </row>
        <row r="446">
          <cell r="A446">
            <v>10000184197</v>
          </cell>
          <cell r="B446" t="str">
            <v>T014NK07</v>
          </cell>
          <cell r="C446" t="str">
            <v>Краска снежнобелая для стен и потолков "Alantex Interior washing" 7 кг</v>
          </cell>
          <cell r="D446">
            <v>7</v>
          </cell>
          <cell r="E446">
            <v>7.1959999999999997</v>
          </cell>
          <cell r="F446">
            <v>1</v>
          </cell>
          <cell r="M446" t="str">
            <v/>
          </cell>
          <cell r="N446">
            <v>2</v>
          </cell>
          <cell r="O446">
            <v>0</v>
          </cell>
          <cell r="P446">
            <v>0</v>
          </cell>
          <cell r="R446" t="str">
            <v/>
          </cell>
          <cell r="S446" t="str">
            <v/>
          </cell>
          <cell r="T446" t="str">
            <v/>
          </cell>
          <cell r="U446">
            <v>0.7</v>
          </cell>
          <cell r="W446" t="str">
            <v/>
          </cell>
          <cell r="Y446">
            <v>0</v>
          </cell>
          <cell r="Z446">
            <v>2483.8709677419356</v>
          </cell>
          <cell r="AA446">
            <v>-6.5159590612745344E-2</v>
          </cell>
          <cell r="AB446">
            <v>2657</v>
          </cell>
          <cell r="AC446">
            <v>0</v>
          </cell>
          <cell r="AD446">
            <v>0</v>
          </cell>
          <cell r="AF446">
            <v>3850</v>
          </cell>
        </row>
        <row r="447">
          <cell r="A447">
            <v>10000184198</v>
          </cell>
          <cell r="B447" t="str">
            <v>T014NK14</v>
          </cell>
          <cell r="C447" t="str">
            <v>Краска снежнобелая для стен и потолков "Alantex Interior washing" 14 кг</v>
          </cell>
          <cell r="D447">
            <v>14</v>
          </cell>
          <cell r="E447">
            <v>14.406000000000001</v>
          </cell>
          <cell r="F447">
            <v>1</v>
          </cell>
          <cell r="M447" t="str">
            <v/>
          </cell>
          <cell r="N447">
            <v>2</v>
          </cell>
          <cell r="O447">
            <v>0</v>
          </cell>
          <cell r="P447">
            <v>0</v>
          </cell>
          <cell r="R447" t="str">
            <v/>
          </cell>
          <cell r="S447" t="str">
            <v/>
          </cell>
          <cell r="T447" t="str">
            <v/>
          </cell>
          <cell r="U447">
            <v>0.7</v>
          </cell>
          <cell r="W447" t="str">
            <v/>
          </cell>
          <cell r="Y447">
            <v>0</v>
          </cell>
          <cell r="Z447">
            <v>4587.0967741935483</v>
          </cell>
          <cell r="AA447">
            <v>-6.4812074578277645E-2</v>
          </cell>
          <cell r="AB447">
            <v>4905</v>
          </cell>
          <cell r="AC447">
            <v>0</v>
          </cell>
          <cell r="AD447">
            <v>0</v>
          </cell>
          <cell r="AF447">
            <v>7110</v>
          </cell>
        </row>
        <row r="448">
          <cell r="A448">
            <v>10000184199</v>
          </cell>
          <cell r="B448" t="str">
            <v>T014NK24</v>
          </cell>
          <cell r="C448" t="str">
            <v>Краска снежнобелая для стен и потолков "Alantex Interior washing" 24 кг</v>
          </cell>
          <cell r="D448">
            <v>24</v>
          </cell>
          <cell r="E448">
            <v>24.716000000000001</v>
          </cell>
          <cell r="F448">
            <v>1</v>
          </cell>
          <cell r="M448" t="str">
            <v/>
          </cell>
          <cell r="N448">
            <v>2</v>
          </cell>
          <cell r="O448">
            <v>0</v>
          </cell>
          <cell r="P448">
            <v>0</v>
          </cell>
          <cell r="R448" t="str">
            <v/>
          </cell>
          <cell r="S448" t="str">
            <v/>
          </cell>
          <cell r="T448" t="str">
            <v/>
          </cell>
          <cell r="U448">
            <v>0.7</v>
          </cell>
          <cell r="W448" t="str">
            <v/>
          </cell>
          <cell r="Y448">
            <v>0</v>
          </cell>
          <cell r="Z448">
            <v>7580.645161290322</v>
          </cell>
          <cell r="AA448">
            <v>-6.5041297324824665E-2</v>
          </cell>
          <cell r="AB448">
            <v>8108</v>
          </cell>
          <cell r="AC448">
            <v>0</v>
          </cell>
          <cell r="AD448">
            <v>0</v>
          </cell>
          <cell r="AF448">
            <v>11750</v>
          </cell>
        </row>
        <row r="449">
          <cell r="A449">
            <v>10000155762</v>
          </cell>
          <cell r="B449" t="str">
            <v>T003NK07</v>
          </cell>
          <cell r="C449" t="str">
            <v>Краска фасадная "Alantex" Facade 7 кг</v>
          </cell>
          <cell r="D449">
            <v>7</v>
          </cell>
          <cell r="E449">
            <v>7.1959999999999997</v>
          </cell>
          <cell r="F449">
            <v>1</v>
          </cell>
          <cell r="M449" t="str">
            <v/>
          </cell>
          <cell r="N449">
            <v>2</v>
          </cell>
          <cell r="O449">
            <v>0</v>
          </cell>
          <cell r="P449">
            <v>0</v>
          </cell>
          <cell r="R449" t="str">
            <v/>
          </cell>
          <cell r="S449" t="str">
            <v/>
          </cell>
          <cell r="T449" t="str">
            <v/>
          </cell>
          <cell r="U449">
            <v>0.7</v>
          </cell>
          <cell r="W449" t="str">
            <v/>
          </cell>
          <cell r="Y449">
            <v>0</v>
          </cell>
          <cell r="Z449">
            <v>3277.4193548387098</v>
          </cell>
          <cell r="AA449">
            <v>-4.0006047206001871E-2</v>
          </cell>
          <cell r="AB449">
            <v>3414</v>
          </cell>
          <cell r="AC449">
            <v>0</v>
          </cell>
          <cell r="AD449">
            <v>0</v>
          </cell>
          <cell r="AF449">
            <v>5080</v>
          </cell>
        </row>
        <row r="450">
          <cell r="A450">
            <v>10000155761</v>
          </cell>
          <cell r="B450" t="str">
            <v>T003NK10</v>
          </cell>
          <cell r="C450" t="str">
            <v>Краска фасадная "Alantex" Facade 10 кг</v>
          </cell>
          <cell r="D450">
            <v>10</v>
          </cell>
          <cell r="E450">
            <v>10.375</v>
          </cell>
          <cell r="F450">
            <v>1</v>
          </cell>
          <cell r="M450" t="str">
            <v/>
          </cell>
          <cell r="N450">
            <v>2</v>
          </cell>
          <cell r="O450">
            <v>0</v>
          </cell>
          <cell r="P450">
            <v>0</v>
          </cell>
          <cell r="R450" t="str">
            <v/>
          </cell>
          <cell r="S450" t="str">
            <v/>
          </cell>
          <cell r="T450" t="str">
            <v/>
          </cell>
          <cell r="U450">
            <v>0.7</v>
          </cell>
          <cell r="W450" t="str">
            <v/>
          </cell>
          <cell r="Y450">
            <v>0</v>
          </cell>
          <cell r="Z450">
            <v>4548.3870967741932</v>
          </cell>
          <cell r="AA450">
            <v>-1.995537669161962E-2</v>
          </cell>
          <cell r="AB450">
            <v>4641</v>
          </cell>
          <cell r="AC450">
            <v>0</v>
          </cell>
          <cell r="AD450">
            <v>0</v>
          </cell>
          <cell r="AF450">
            <v>7050</v>
          </cell>
        </row>
        <row r="451">
          <cell r="A451">
            <v>10000155760</v>
          </cell>
          <cell r="B451" t="str">
            <v>T003NK14</v>
          </cell>
          <cell r="C451" t="str">
            <v>Краска фасадная "Alantex" Facade 14 кг</v>
          </cell>
          <cell r="D451">
            <v>14</v>
          </cell>
          <cell r="E451">
            <v>14.406000000000001</v>
          </cell>
          <cell r="F451">
            <v>1</v>
          </cell>
          <cell r="M451" t="str">
            <v/>
          </cell>
          <cell r="N451">
            <v>2</v>
          </cell>
          <cell r="O451">
            <v>0</v>
          </cell>
          <cell r="P451">
            <v>0</v>
          </cell>
          <cell r="R451" t="str">
            <v/>
          </cell>
          <cell r="S451" t="str">
            <v/>
          </cell>
          <cell r="T451" t="str">
            <v/>
          </cell>
          <cell r="U451">
            <v>0.7</v>
          </cell>
          <cell r="W451" t="str">
            <v/>
          </cell>
          <cell r="Y451">
            <v>0</v>
          </cell>
          <cell r="Z451">
            <v>6251.6129032258059</v>
          </cell>
          <cell r="AA451">
            <v>-3.7176512671214246E-2</v>
          </cell>
          <cell r="AB451">
            <v>6493</v>
          </cell>
          <cell r="AC451">
            <v>0</v>
          </cell>
          <cell r="AD451">
            <v>0</v>
          </cell>
          <cell r="AF451">
            <v>9690</v>
          </cell>
        </row>
        <row r="452">
          <cell r="A452">
            <v>10000155759</v>
          </cell>
          <cell r="B452" t="str">
            <v>T003NK24</v>
          </cell>
          <cell r="C452" t="str">
            <v>Краска фасадная "Alantex" Facade 24 кг</v>
          </cell>
          <cell r="D452">
            <v>24</v>
          </cell>
          <cell r="E452">
            <v>24.716000000000001</v>
          </cell>
          <cell r="F452">
            <v>1</v>
          </cell>
          <cell r="M452" t="str">
            <v/>
          </cell>
          <cell r="N452">
            <v>2</v>
          </cell>
          <cell r="O452">
            <v>0</v>
          </cell>
          <cell r="P452">
            <v>0</v>
          </cell>
          <cell r="R452" t="str">
            <v/>
          </cell>
          <cell r="S452" t="str">
            <v/>
          </cell>
          <cell r="T452" t="str">
            <v/>
          </cell>
          <cell r="U452">
            <v>0.7</v>
          </cell>
          <cell r="W452" t="str">
            <v/>
          </cell>
          <cell r="Y452">
            <v>0</v>
          </cell>
          <cell r="Z452">
            <v>10390.322580645161</v>
          </cell>
          <cell r="AA452">
            <v>-3.8823073020799126E-2</v>
          </cell>
          <cell r="AB452">
            <v>10810</v>
          </cell>
          <cell r="AC452">
            <v>0</v>
          </cell>
          <cell r="AD452">
            <v>0</v>
          </cell>
          <cell r="AF452">
            <v>16105</v>
          </cell>
        </row>
        <row r="453">
          <cell r="A453">
            <v>10000158289</v>
          </cell>
          <cell r="B453" t="str">
            <v>T003CK10</v>
          </cell>
          <cell r="C453" t="str">
            <v>Краска фасадная "Alantex" Facade, база "C" 10 кг</v>
          </cell>
          <cell r="D453">
            <v>10</v>
          </cell>
          <cell r="E453">
            <v>10.375</v>
          </cell>
          <cell r="F453">
            <v>1</v>
          </cell>
          <cell r="M453" t="str">
            <v/>
          </cell>
          <cell r="N453">
            <v>2</v>
          </cell>
          <cell r="O453">
            <v>0</v>
          </cell>
          <cell r="P453">
            <v>0</v>
          </cell>
          <cell r="R453" t="str">
            <v/>
          </cell>
          <cell r="S453" t="str">
            <v/>
          </cell>
          <cell r="T453" t="str">
            <v/>
          </cell>
          <cell r="U453">
            <v>0.7</v>
          </cell>
          <cell r="W453" t="str">
            <v/>
          </cell>
          <cell r="Y453">
            <v>0</v>
          </cell>
          <cell r="Z453">
            <v>6154.8387096774195</v>
          </cell>
          <cell r="AA453">
            <v>5.427178994131876E-2</v>
          </cell>
          <cell r="AB453">
            <v>5838</v>
          </cell>
          <cell r="AC453">
            <v>0</v>
          </cell>
          <cell r="AD453">
            <v>0</v>
          </cell>
          <cell r="AF453">
            <v>9540</v>
          </cell>
        </row>
        <row r="454">
          <cell r="A454">
            <v>10000185320</v>
          </cell>
          <cell r="B454" t="str">
            <v>T013AK07</v>
          </cell>
          <cell r="C454" t="str">
            <v>Краска фасадная "Alantex" Facade Base 7 кг</v>
          </cell>
          <cell r="D454">
            <v>7</v>
          </cell>
          <cell r="E454">
            <v>7.1959999999999997</v>
          </cell>
          <cell r="F454">
            <v>1</v>
          </cell>
          <cell r="M454" t="str">
            <v/>
          </cell>
          <cell r="N454">
            <v>2</v>
          </cell>
          <cell r="O454">
            <v>0</v>
          </cell>
          <cell r="P454">
            <v>0</v>
          </cell>
          <cell r="R454" t="str">
            <v/>
          </cell>
          <cell r="S454" t="str">
            <v/>
          </cell>
          <cell r="T454" t="str">
            <v/>
          </cell>
          <cell r="U454">
            <v>0.7</v>
          </cell>
          <cell r="W454" t="str">
            <v/>
          </cell>
          <cell r="Y454">
            <v>0</v>
          </cell>
          <cell r="Z454">
            <v>5342.5499231950835</v>
          </cell>
          <cell r="AA454">
            <v>6.0240111767232207E-2</v>
          </cell>
          <cell r="AB454">
            <v>5039</v>
          </cell>
          <cell r="AC454">
            <v>0</v>
          </cell>
          <cell r="AD454">
            <v>0</v>
          </cell>
          <cell r="AF454">
            <v>8280.9523809523798</v>
          </cell>
        </row>
        <row r="455">
          <cell r="A455">
            <v>10000185328</v>
          </cell>
          <cell r="B455" t="str">
            <v>T013AK14</v>
          </cell>
          <cell r="C455" t="str">
            <v>Краска фасадная "Alantex" Facade Base 14 кг</v>
          </cell>
          <cell r="D455">
            <v>14</v>
          </cell>
          <cell r="E455">
            <v>14.406000000000001</v>
          </cell>
          <cell r="F455">
            <v>1</v>
          </cell>
          <cell r="M455" t="str">
            <v/>
          </cell>
          <cell r="N455">
            <v>2</v>
          </cell>
          <cell r="O455">
            <v>0</v>
          </cell>
          <cell r="P455">
            <v>0</v>
          </cell>
          <cell r="R455" t="str">
            <v/>
          </cell>
          <cell r="S455" t="str">
            <v/>
          </cell>
          <cell r="T455" t="str">
            <v/>
          </cell>
          <cell r="U455">
            <v>0.7</v>
          </cell>
          <cell r="W455" t="str">
            <v/>
          </cell>
          <cell r="Y455">
            <v>0</v>
          </cell>
          <cell r="Z455">
            <v>10328.725038402457</v>
          </cell>
          <cell r="AA455">
            <v>5.9899952632371134E-2</v>
          </cell>
          <cell r="AB455">
            <v>9745</v>
          </cell>
          <cell r="AC455">
            <v>0</v>
          </cell>
          <cell r="AD455">
            <v>0</v>
          </cell>
          <cell r="AF455">
            <v>16009.523809523809</v>
          </cell>
        </row>
        <row r="456">
          <cell r="A456">
            <v>10000185329</v>
          </cell>
          <cell r="B456" t="str">
            <v>T013AK24</v>
          </cell>
          <cell r="C456" t="str">
            <v>Краска фасадная "Alantex" Facade Base 24 кг</v>
          </cell>
          <cell r="D456">
            <v>24</v>
          </cell>
          <cell r="E456">
            <v>24.716000000000001</v>
          </cell>
          <cell r="F456">
            <v>1</v>
          </cell>
          <cell r="M456" t="str">
            <v/>
          </cell>
          <cell r="N456">
            <v>2</v>
          </cell>
          <cell r="O456">
            <v>0</v>
          </cell>
          <cell r="P456">
            <v>0</v>
          </cell>
          <cell r="R456" t="str">
            <v/>
          </cell>
          <cell r="S456" t="str">
            <v/>
          </cell>
          <cell r="T456" t="str">
            <v/>
          </cell>
          <cell r="U456">
            <v>0.7</v>
          </cell>
          <cell r="W456" t="str">
            <v/>
          </cell>
          <cell r="Y456">
            <v>0</v>
          </cell>
          <cell r="Z456">
            <v>17348.694316436253</v>
          </cell>
          <cell r="AA456">
            <v>6.4990442997928444E-2</v>
          </cell>
          <cell r="AB456">
            <v>16290</v>
          </cell>
          <cell r="AC456">
            <v>0</v>
          </cell>
          <cell r="AD456">
            <v>0</v>
          </cell>
          <cell r="AF456">
            <v>26890.476190476191</v>
          </cell>
        </row>
        <row r="457">
          <cell r="A457">
            <v>10000184892</v>
          </cell>
          <cell r="B457" t="str">
            <v>T015СK05</v>
          </cell>
          <cell r="C457" t="str">
            <v>Краска фасадная "Alantex" Facade Base база "C" 5 кг</v>
          </cell>
          <cell r="D457">
            <v>5</v>
          </cell>
          <cell r="E457">
            <v>5.2</v>
          </cell>
          <cell r="F457">
            <v>1</v>
          </cell>
          <cell r="M457" t="str">
            <v/>
          </cell>
          <cell r="N457">
            <v>2</v>
          </cell>
          <cell r="O457">
            <v>0</v>
          </cell>
          <cell r="P457">
            <v>0</v>
          </cell>
          <cell r="R457" t="str">
            <v/>
          </cell>
          <cell r="S457" t="str">
            <v/>
          </cell>
          <cell r="T457" t="str">
            <v/>
          </cell>
          <cell r="U457">
            <v>0.7</v>
          </cell>
          <cell r="W457" t="str">
            <v/>
          </cell>
          <cell r="Y457">
            <v>0</v>
          </cell>
          <cell r="Z457">
            <v>3322.5806451612902</v>
          </cell>
          <cell r="AA457">
            <v>5.7809820172330495E-2</v>
          </cell>
          <cell r="AB457">
            <v>3141</v>
          </cell>
          <cell r="AC457">
            <v>0</v>
          </cell>
          <cell r="AD457">
            <v>0</v>
          </cell>
          <cell r="AF457">
            <v>5150</v>
          </cell>
        </row>
        <row r="458">
          <cell r="A458">
            <v>10000184891</v>
          </cell>
          <cell r="B458" t="str">
            <v>T015СK10</v>
          </cell>
          <cell r="C458" t="str">
            <v>Краска фасадная "Alantex" Facade Base база "C" 10 кг</v>
          </cell>
          <cell r="D458">
            <v>10</v>
          </cell>
          <cell r="E458">
            <v>10.38</v>
          </cell>
          <cell r="F458">
            <v>1</v>
          </cell>
          <cell r="M458" t="str">
            <v/>
          </cell>
          <cell r="N458">
            <v>2</v>
          </cell>
          <cell r="O458">
            <v>0</v>
          </cell>
          <cell r="P458">
            <v>0</v>
          </cell>
          <cell r="R458" t="str">
            <v/>
          </cell>
          <cell r="S458" t="str">
            <v/>
          </cell>
          <cell r="T458" t="str">
            <v/>
          </cell>
          <cell r="U458">
            <v>0.7</v>
          </cell>
          <cell r="W458" t="str">
            <v/>
          </cell>
          <cell r="Y458">
            <v>0</v>
          </cell>
          <cell r="Z458">
            <v>6154.8387096774195</v>
          </cell>
          <cell r="AA458">
            <v>5.427178994131876E-2</v>
          </cell>
          <cell r="AB458">
            <v>5838</v>
          </cell>
          <cell r="AC458">
            <v>0</v>
          </cell>
          <cell r="AD458">
            <v>0</v>
          </cell>
          <cell r="AF458">
            <v>9540</v>
          </cell>
        </row>
        <row r="459">
          <cell r="A459">
            <v>10000186545</v>
          </cell>
          <cell r="B459" t="str">
            <v>T020AX13</v>
          </cell>
          <cell r="C459" t="str">
            <v>Краска для потолков и стен "Alantex Interior 6 in 1" матовая 1,3 кг</v>
          </cell>
          <cell r="D459">
            <v>1.3</v>
          </cell>
          <cell r="E459">
            <v>1.3460000000000001</v>
          </cell>
          <cell r="F459">
            <v>8</v>
          </cell>
          <cell r="M459" t="str">
            <v/>
          </cell>
          <cell r="N459">
            <v>2</v>
          </cell>
          <cell r="O459">
            <v>0</v>
          </cell>
          <cell r="P459">
            <v>0</v>
          </cell>
          <cell r="R459" t="str">
            <v/>
          </cell>
          <cell r="S459" t="str">
            <v/>
          </cell>
          <cell r="T459" t="str">
            <v/>
          </cell>
          <cell r="U459">
            <v>0.7</v>
          </cell>
          <cell r="W459" t="str">
            <v/>
          </cell>
          <cell r="Y459">
            <v>0</v>
          </cell>
          <cell r="Z459">
            <v>870.9677419354839</v>
          </cell>
          <cell r="AA459">
            <v>3.810219539390225E-2</v>
          </cell>
          <cell r="AB459">
            <v>839</v>
          </cell>
          <cell r="AC459">
            <v>0</v>
          </cell>
          <cell r="AD459">
            <v>0</v>
          </cell>
          <cell r="AF459">
            <v>1350</v>
          </cell>
        </row>
        <row r="460">
          <cell r="A460">
            <v>10000186547</v>
          </cell>
          <cell r="B460" t="str">
            <v>T020AX35</v>
          </cell>
          <cell r="C460" t="str">
            <v>Краска для потолков и стен "Alantex Interior 6 in 1" матовая 3,5 кг</v>
          </cell>
          <cell r="D460">
            <v>3.5</v>
          </cell>
          <cell r="E460">
            <v>3.6379999999999999</v>
          </cell>
          <cell r="F460">
            <v>4</v>
          </cell>
          <cell r="M460" t="str">
            <v/>
          </cell>
          <cell r="N460">
            <v>2</v>
          </cell>
          <cell r="O460">
            <v>0</v>
          </cell>
          <cell r="P460">
            <v>0</v>
          </cell>
          <cell r="R460" t="str">
            <v/>
          </cell>
          <cell r="S460" t="str">
            <v/>
          </cell>
          <cell r="T460" t="str">
            <v/>
          </cell>
          <cell r="U460">
            <v>0.7</v>
          </cell>
          <cell r="W460" t="str">
            <v/>
          </cell>
          <cell r="Y460">
            <v>0</v>
          </cell>
          <cell r="Z460">
            <v>2309.6774193548385</v>
          </cell>
          <cell r="AA460">
            <v>3.7590934121670472E-2</v>
          </cell>
          <cell r="AB460">
            <v>2226</v>
          </cell>
          <cell r="AC460">
            <v>0</v>
          </cell>
          <cell r="AD460">
            <v>0</v>
          </cell>
          <cell r="AF460">
            <v>3580</v>
          </cell>
        </row>
        <row r="461">
          <cell r="A461">
            <v>10000186548</v>
          </cell>
          <cell r="B461" t="str">
            <v>T020AK07</v>
          </cell>
          <cell r="C461" t="str">
            <v>Краска для потолков и стен "Alantex Interior 6 in 1" матовая 7 кг</v>
          </cell>
          <cell r="D461">
            <v>7</v>
          </cell>
          <cell r="E461">
            <v>7.1959999999999997</v>
          </cell>
          <cell r="F461">
            <v>1</v>
          </cell>
          <cell r="M461" t="str">
            <v/>
          </cell>
          <cell r="N461">
            <v>2</v>
          </cell>
          <cell r="O461">
            <v>0</v>
          </cell>
          <cell r="P461">
            <v>0</v>
          </cell>
          <cell r="R461" t="str">
            <v/>
          </cell>
          <cell r="S461" t="str">
            <v/>
          </cell>
          <cell r="T461" t="str">
            <v/>
          </cell>
          <cell r="U461">
            <v>0.7</v>
          </cell>
          <cell r="W461" t="str">
            <v/>
          </cell>
          <cell r="Y461">
            <v>0</v>
          </cell>
          <cell r="Z461">
            <v>4183.8709677419356</v>
          </cell>
          <cell r="AA461">
            <v>3.8439058759477618E-2</v>
          </cell>
          <cell r="AB461">
            <v>4029</v>
          </cell>
          <cell r="AC461">
            <v>0</v>
          </cell>
          <cell r="AD461">
            <v>0</v>
          </cell>
          <cell r="AF461">
            <v>6485</v>
          </cell>
        </row>
        <row r="462">
          <cell r="A462">
            <v>10000186549</v>
          </cell>
          <cell r="B462" t="str">
            <v>T020AK14</v>
          </cell>
          <cell r="C462" t="str">
            <v>Краска для потолков и стен "Alantex Interior 6 in 1" матовая 14 кг</v>
          </cell>
          <cell r="D462">
            <v>14</v>
          </cell>
          <cell r="E462">
            <v>14.406000000000001</v>
          </cell>
          <cell r="F462">
            <v>1</v>
          </cell>
          <cell r="M462" t="str">
            <v/>
          </cell>
          <cell r="N462">
            <v>2</v>
          </cell>
          <cell r="O462">
            <v>0</v>
          </cell>
          <cell r="P462">
            <v>0</v>
          </cell>
          <cell r="R462" t="str">
            <v/>
          </cell>
          <cell r="S462" t="str">
            <v/>
          </cell>
          <cell r="T462" t="str">
            <v/>
          </cell>
          <cell r="U462">
            <v>0.7</v>
          </cell>
          <cell r="W462" t="str">
            <v/>
          </cell>
          <cell r="Y462">
            <v>0</v>
          </cell>
          <cell r="Z462">
            <v>8100</v>
          </cell>
          <cell r="AA462">
            <v>3.7663335895465E-2</v>
          </cell>
          <cell r="AB462">
            <v>7806</v>
          </cell>
          <cell r="AC462">
            <v>0</v>
          </cell>
          <cell r="AD462">
            <v>0</v>
          </cell>
          <cell r="AF462">
            <v>12555</v>
          </cell>
        </row>
        <row r="463">
          <cell r="A463">
            <v>10000186550</v>
          </cell>
          <cell r="B463" t="str">
            <v>T020AK24</v>
          </cell>
          <cell r="C463" t="str">
            <v>Краска для потолков и стен "Alantex Interior 6 in 1" матовая 24 кг</v>
          </cell>
          <cell r="D463">
            <v>24</v>
          </cell>
          <cell r="E463">
            <v>24.716000000000001</v>
          </cell>
          <cell r="F463">
            <v>1</v>
          </cell>
          <cell r="M463" t="str">
            <v/>
          </cell>
          <cell r="N463">
            <v>2</v>
          </cell>
          <cell r="O463">
            <v>0</v>
          </cell>
          <cell r="P463">
            <v>0</v>
          </cell>
          <cell r="R463" t="str">
            <v/>
          </cell>
          <cell r="S463" t="str">
            <v/>
          </cell>
          <cell r="T463" t="str">
            <v/>
          </cell>
          <cell r="U463">
            <v>0.7</v>
          </cell>
          <cell r="W463" t="str">
            <v/>
          </cell>
          <cell r="Y463">
            <v>0</v>
          </cell>
          <cell r="Z463">
            <v>13506.451612903225</v>
          </cell>
          <cell r="AA463">
            <v>3.2524395145877572E-2</v>
          </cell>
          <cell r="AB463">
            <v>13081</v>
          </cell>
          <cell r="AC463">
            <v>0</v>
          </cell>
          <cell r="AD463">
            <v>0</v>
          </cell>
          <cell r="AF463">
            <v>20935</v>
          </cell>
        </row>
        <row r="464">
          <cell r="A464">
            <v>10000186553</v>
          </cell>
          <cell r="B464" t="str">
            <v>T021СK01</v>
          </cell>
          <cell r="C464" t="str">
            <v>Краска для потолков и стен "Alantex Interior 6 in 1" матовая  база C 1 кг</v>
          </cell>
          <cell r="D464">
            <v>1</v>
          </cell>
          <cell r="E464">
            <v>1.046</v>
          </cell>
          <cell r="F464">
            <v>8</v>
          </cell>
          <cell r="M464" t="str">
            <v/>
          </cell>
          <cell r="N464">
            <v>2</v>
          </cell>
          <cell r="O464">
            <v>0</v>
          </cell>
          <cell r="P464">
            <v>0</v>
          </cell>
          <cell r="R464" t="str">
            <v/>
          </cell>
          <cell r="S464" t="str">
            <v/>
          </cell>
          <cell r="T464" t="str">
            <v/>
          </cell>
          <cell r="U464">
            <v>0.7</v>
          </cell>
          <cell r="W464" t="str">
            <v/>
          </cell>
          <cell r="Y464">
            <v>0</v>
          </cell>
          <cell r="Z464">
            <v>819.35483870967744</v>
          </cell>
          <cell r="AA464">
            <v>0.14275430782381782</v>
          </cell>
          <cell r="AB464">
            <v>717</v>
          </cell>
          <cell r="AC464">
            <v>0</v>
          </cell>
          <cell r="AD464">
            <v>0</v>
          </cell>
          <cell r="AF464">
            <v>1270</v>
          </cell>
        </row>
        <row r="465">
          <cell r="A465">
            <v>10000186554</v>
          </cell>
          <cell r="B465" t="str">
            <v>T021СK05</v>
          </cell>
          <cell r="C465" t="str">
            <v>Краска для потолков и стен "Alantex Interior 6 in 1" матовая  база C 5 кг</v>
          </cell>
          <cell r="D465">
            <v>5</v>
          </cell>
          <cell r="E465">
            <v>5.4059999999999997</v>
          </cell>
          <cell r="F465">
            <v>1</v>
          </cell>
          <cell r="M465" t="str">
            <v/>
          </cell>
          <cell r="N465">
            <v>2</v>
          </cell>
          <cell r="O465">
            <v>0</v>
          </cell>
          <cell r="P465">
            <v>0</v>
          </cell>
          <cell r="R465" t="str">
            <v/>
          </cell>
          <cell r="S465" t="str">
            <v/>
          </cell>
          <cell r="T465" t="str">
            <v/>
          </cell>
          <cell r="U465">
            <v>0.7</v>
          </cell>
          <cell r="W465" t="str">
            <v/>
          </cell>
          <cell r="Y465">
            <v>0</v>
          </cell>
          <cell r="Z465">
            <v>3590.322580645161</v>
          </cell>
          <cell r="AA465">
            <v>0.14305080568136286</v>
          </cell>
          <cell r="AB465">
            <v>3141</v>
          </cell>
          <cell r="AC465">
            <v>0</v>
          </cell>
          <cell r="AD465">
            <v>0</v>
          </cell>
          <cell r="AF465">
            <v>5565</v>
          </cell>
        </row>
        <row r="466">
          <cell r="A466">
            <v>10000186555</v>
          </cell>
          <cell r="B466" t="str">
            <v>T021СK10</v>
          </cell>
          <cell r="C466" t="str">
            <v>Краска для потолков и стен "Alantex Interior 6 in 1" матовая  база C 10 кг</v>
          </cell>
          <cell r="D466">
            <v>10</v>
          </cell>
          <cell r="E466">
            <v>10.715999999999999</v>
          </cell>
          <cell r="F466">
            <v>1</v>
          </cell>
          <cell r="M466" t="str">
            <v/>
          </cell>
          <cell r="N466">
            <v>2</v>
          </cell>
          <cell r="O466">
            <v>0</v>
          </cell>
          <cell r="P466">
            <v>0</v>
          </cell>
          <cell r="R466" t="str">
            <v/>
          </cell>
          <cell r="S466" t="str">
            <v/>
          </cell>
          <cell r="T466" t="str">
            <v/>
          </cell>
          <cell r="U466">
            <v>0.7</v>
          </cell>
          <cell r="W466" t="str">
            <v/>
          </cell>
          <cell r="Y466">
            <v>0</v>
          </cell>
          <cell r="Z466">
            <v>6858.0645161290322</v>
          </cell>
          <cell r="AA466">
            <v>0.17472842002895383</v>
          </cell>
          <cell r="AB466">
            <v>5838</v>
          </cell>
          <cell r="AC466">
            <v>0</v>
          </cell>
          <cell r="AD466">
            <v>0</v>
          </cell>
          <cell r="AF466">
            <v>10630</v>
          </cell>
        </row>
        <row r="467">
          <cell r="A467">
            <v>10000186556</v>
          </cell>
          <cell r="B467" t="str">
            <v>T018AK07</v>
          </cell>
          <cell r="C467" t="str">
            <v>Краска резиновая Alantex "Stretch Uni " акриловая 7 кг</v>
          </cell>
          <cell r="D467">
            <v>7</v>
          </cell>
          <cell r="E467">
            <v>7.1959999999999997</v>
          </cell>
          <cell r="F467">
            <v>1</v>
          </cell>
          <cell r="M467" t="str">
            <v/>
          </cell>
          <cell r="N467">
            <v>2</v>
          </cell>
          <cell r="O467">
            <v>0</v>
          </cell>
          <cell r="P467">
            <v>0</v>
          </cell>
          <cell r="R467" t="str">
            <v/>
          </cell>
          <cell r="S467" t="str">
            <v/>
          </cell>
          <cell r="T467" t="str">
            <v/>
          </cell>
          <cell r="U467">
            <v>0.7</v>
          </cell>
          <cell r="W467" t="str">
            <v/>
          </cell>
          <cell r="Y467">
            <v>0</v>
          </cell>
          <cell r="Z467">
            <v>9861.7511520737316</v>
          </cell>
          <cell r="AA467">
            <v>8.5617696177205049E-2</v>
          </cell>
          <cell r="AB467">
            <v>9084</v>
          </cell>
          <cell r="AC467">
            <v>0</v>
          </cell>
          <cell r="AD467">
            <v>0</v>
          </cell>
          <cell r="AF467">
            <v>15285.714285714284</v>
          </cell>
        </row>
        <row r="468">
          <cell r="A468">
            <v>10000186557</v>
          </cell>
          <cell r="B468" t="str">
            <v>T018AK14</v>
          </cell>
          <cell r="C468" t="str">
            <v>Краска резиновая Alantex "Stretch Uni " акриловая 14 кг</v>
          </cell>
          <cell r="D468">
            <v>14</v>
          </cell>
          <cell r="E468">
            <v>14.406000000000001</v>
          </cell>
          <cell r="F468">
            <v>1</v>
          </cell>
          <cell r="M468" t="str">
            <v/>
          </cell>
          <cell r="N468">
            <v>2</v>
          </cell>
          <cell r="O468">
            <v>0</v>
          </cell>
          <cell r="P468">
            <v>0</v>
          </cell>
          <cell r="R468" t="str">
            <v/>
          </cell>
          <cell r="S468" t="str">
            <v/>
          </cell>
          <cell r="T468" t="str">
            <v/>
          </cell>
          <cell r="U468">
            <v>0.7</v>
          </cell>
          <cell r="W468" t="str">
            <v/>
          </cell>
          <cell r="Y468">
            <v>0</v>
          </cell>
          <cell r="Z468">
            <v>19500</v>
          </cell>
          <cell r="AA468">
            <v>8.7805422291643342E-2</v>
          </cell>
          <cell r="AB468">
            <v>17926</v>
          </cell>
          <cell r="AC468">
            <v>0</v>
          </cell>
          <cell r="AD468">
            <v>0</v>
          </cell>
          <cell r="AF468">
            <v>30225</v>
          </cell>
        </row>
        <row r="469">
          <cell r="A469">
            <v>10000186566</v>
          </cell>
          <cell r="B469" t="str">
            <v>T018AK24</v>
          </cell>
          <cell r="C469" t="str">
            <v>Краска резиновая Alantex "Stretch Uni " акриловая 24 кг</v>
          </cell>
          <cell r="D469">
            <v>24</v>
          </cell>
          <cell r="E469">
            <v>24.72</v>
          </cell>
          <cell r="F469">
            <v>1</v>
          </cell>
          <cell r="M469" t="str">
            <v/>
          </cell>
          <cell r="N469">
            <v>2</v>
          </cell>
          <cell r="O469">
            <v>0</v>
          </cell>
          <cell r="P469">
            <v>0</v>
          </cell>
          <cell r="R469" t="str">
            <v/>
          </cell>
          <cell r="S469" t="str">
            <v/>
          </cell>
          <cell r="T469" t="str">
            <v/>
          </cell>
          <cell r="U469">
            <v>0.7</v>
          </cell>
          <cell r="W469" t="str">
            <v/>
          </cell>
          <cell r="Y469">
            <v>0</v>
          </cell>
          <cell r="Z469">
            <v>33022.580645161288</v>
          </cell>
          <cell r="AA469">
            <v>8.6269100169779289E-2</v>
          </cell>
          <cell r="AB469">
            <v>30400</v>
          </cell>
          <cell r="AC469">
            <v>0</v>
          </cell>
          <cell r="AD469">
            <v>0</v>
          </cell>
          <cell r="AF469">
            <v>51185</v>
          </cell>
        </row>
        <row r="470">
          <cell r="A470">
            <v>10000186575</v>
          </cell>
          <cell r="B470" t="str">
            <v>T019СK05</v>
          </cell>
          <cell r="C470" t="str">
            <v>Краска резиновая Alantex "Stretch Uni " акриловая база C 5 кг</v>
          </cell>
          <cell r="D470">
            <v>5</v>
          </cell>
          <cell r="E470">
            <v>5.4059999999999997</v>
          </cell>
          <cell r="F470">
            <v>1</v>
          </cell>
          <cell r="M470" t="str">
            <v/>
          </cell>
          <cell r="N470">
            <v>2</v>
          </cell>
          <cell r="O470">
            <v>0</v>
          </cell>
          <cell r="P470">
            <v>0</v>
          </cell>
          <cell r="R470" t="str">
            <v/>
          </cell>
          <cell r="S470" t="str">
            <v/>
          </cell>
          <cell r="T470" t="str">
            <v/>
          </cell>
          <cell r="U470">
            <v>0.7</v>
          </cell>
          <cell r="W470" t="str">
            <v/>
          </cell>
          <cell r="Y470">
            <v>0</v>
          </cell>
          <cell r="Z470">
            <v>5458.0645161290322</v>
          </cell>
          <cell r="AA470">
            <v>8.7480477411642221E-2</v>
          </cell>
          <cell r="AB470">
            <v>5019</v>
          </cell>
          <cell r="AC470">
            <v>0</v>
          </cell>
          <cell r="AD470">
            <v>0</v>
          </cell>
          <cell r="AF470">
            <v>8460</v>
          </cell>
        </row>
        <row r="471">
          <cell r="A471">
            <v>10000186574</v>
          </cell>
          <cell r="B471" t="str">
            <v>T019СK10</v>
          </cell>
          <cell r="C471" t="str">
            <v>Краска резиновая Alantex "Stretch Uni " акриловая база C 10 кг</v>
          </cell>
          <cell r="D471">
            <v>10</v>
          </cell>
          <cell r="E471">
            <v>10.715999999999999</v>
          </cell>
          <cell r="F471">
            <v>1</v>
          </cell>
          <cell r="M471" t="str">
            <v/>
          </cell>
          <cell r="N471">
            <v>2</v>
          </cell>
          <cell r="O471">
            <v>0</v>
          </cell>
          <cell r="P471">
            <v>0</v>
          </cell>
          <cell r="R471" t="str">
            <v/>
          </cell>
          <cell r="S471" t="str">
            <v/>
          </cell>
          <cell r="T471" t="str">
            <v/>
          </cell>
          <cell r="U471">
            <v>0.7</v>
          </cell>
          <cell r="W471" t="str">
            <v/>
          </cell>
          <cell r="Y471">
            <v>0</v>
          </cell>
          <cell r="Z471">
            <v>10561.290322580644</v>
          </cell>
          <cell r="AA471">
            <v>9.4207451572797751E-2</v>
          </cell>
          <cell r="AB471">
            <v>9652</v>
          </cell>
          <cell r="AC471">
            <v>0</v>
          </cell>
          <cell r="AD471">
            <v>0</v>
          </cell>
          <cell r="AF471">
            <v>16370</v>
          </cell>
        </row>
        <row r="472">
          <cell r="A472">
            <v>10000186538</v>
          </cell>
          <cell r="B472" t="str">
            <v>T017AK03</v>
          </cell>
          <cell r="C472" t="str">
            <v>Мастика гидроизоляционная "HydroBlock" Alantex 3 кг</v>
          </cell>
          <cell r="D472">
            <v>3</v>
          </cell>
          <cell r="E472">
            <v>3.1379999999999999</v>
          </cell>
          <cell r="F472">
            <v>4</v>
          </cell>
          <cell r="M472" t="str">
            <v/>
          </cell>
          <cell r="N472">
            <v>2</v>
          </cell>
          <cell r="O472">
            <v>0</v>
          </cell>
          <cell r="P472">
            <v>0</v>
          </cell>
          <cell r="R472" t="str">
            <v/>
          </cell>
          <cell r="S472" t="str">
            <v/>
          </cell>
          <cell r="T472" t="str">
            <v/>
          </cell>
          <cell r="U472">
            <v>0.7</v>
          </cell>
          <cell r="W472" t="str">
            <v/>
          </cell>
          <cell r="Y472">
            <v>0</v>
          </cell>
          <cell r="Z472">
            <v>4509.9846390168968</v>
          </cell>
          <cell r="AA472">
            <v>8.3870377076879832E-2</v>
          </cell>
          <cell r="AB472">
            <v>4161</v>
          </cell>
          <cell r="AC472">
            <v>0</v>
          </cell>
          <cell r="AD472">
            <v>0</v>
          </cell>
          <cell r="AF472">
            <v>6990.4761904761899</v>
          </cell>
        </row>
        <row r="473">
          <cell r="A473">
            <v>10000186540</v>
          </cell>
          <cell r="B473" t="str">
            <v>T017AK07</v>
          </cell>
          <cell r="C473" t="str">
            <v>Мастика гидроизоляционная "HydroBlock" Alantex 7 кг</v>
          </cell>
          <cell r="D473">
            <v>7</v>
          </cell>
          <cell r="E473">
            <v>7.1959999999999997</v>
          </cell>
          <cell r="F473">
            <v>1</v>
          </cell>
          <cell r="M473" t="str">
            <v/>
          </cell>
          <cell r="N473">
            <v>2</v>
          </cell>
          <cell r="O473">
            <v>0</v>
          </cell>
          <cell r="P473">
            <v>0</v>
          </cell>
          <cell r="R473" t="str">
            <v/>
          </cell>
          <cell r="S473" t="str">
            <v/>
          </cell>
          <cell r="T473" t="str">
            <v/>
          </cell>
          <cell r="U473">
            <v>0.7</v>
          </cell>
          <cell r="W473" t="str">
            <v/>
          </cell>
          <cell r="Y473">
            <v>0</v>
          </cell>
          <cell r="Z473">
            <v>10025.806451612903</v>
          </cell>
          <cell r="AA473">
            <v>8.1415861461859862E-2</v>
          </cell>
          <cell r="AB473">
            <v>9271</v>
          </cell>
          <cell r="AC473">
            <v>0</v>
          </cell>
          <cell r="AD473">
            <v>0</v>
          </cell>
          <cell r="AF473">
            <v>15540</v>
          </cell>
        </row>
        <row r="474">
          <cell r="A474">
            <v>10000186541</v>
          </cell>
          <cell r="B474" t="str">
            <v>T017AK14</v>
          </cell>
          <cell r="C474" t="str">
            <v>Мастика гидроизоляционная "HydroBlock" Alantex 14 кг</v>
          </cell>
          <cell r="D474">
            <v>14</v>
          </cell>
          <cell r="E474">
            <v>14.406000000000001</v>
          </cell>
          <cell r="F474">
            <v>1</v>
          </cell>
          <cell r="M474" t="str">
            <v/>
          </cell>
          <cell r="N474">
            <v>2</v>
          </cell>
          <cell r="O474">
            <v>0</v>
          </cell>
          <cell r="P474">
            <v>0</v>
          </cell>
          <cell r="R474" t="str">
            <v/>
          </cell>
          <cell r="S474" t="str">
            <v/>
          </cell>
          <cell r="T474" t="str">
            <v/>
          </cell>
          <cell r="U474">
            <v>0.7</v>
          </cell>
          <cell r="W474" t="str">
            <v/>
          </cell>
          <cell r="Y474">
            <v>0</v>
          </cell>
          <cell r="Z474">
            <v>19848.387096774193</v>
          </cell>
          <cell r="AA474">
            <v>8.0066773508961964E-2</v>
          </cell>
          <cell r="AB474">
            <v>18377</v>
          </cell>
          <cell r="AC474">
            <v>0</v>
          </cell>
          <cell r="AD474">
            <v>0</v>
          </cell>
          <cell r="AF474">
            <v>30765</v>
          </cell>
        </row>
        <row r="475">
          <cell r="A475">
            <v>10000155754</v>
          </cell>
          <cell r="B475" t="str">
            <v>T011NX35</v>
          </cell>
          <cell r="C475" t="str">
            <v>Бетон Контакт "Alantex" Quartz Grunt 3,5 кг</v>
          </cell>
          <cell r="D475">
            <v>3.5</v>
          </cell>
          <cell r="E475">
            <v>3.6379999999999999</v>
          </cell>
          <cell r="F475">
            <v>4</v>
          </cell>
          <cell r="M475" t="str">
            <v/>
          </cell>
          <cell r="N475">
            <v>2</v>
          </cell>
          <cell r="O475">
            <v>0</v>
          </cell>
          <cell r="P475">
            <v>0</v>
          </cell>
          <cell r="R475" t="str">
            <v/>
          </cell>
          <cell r="S475" t="str">
            <v/>
          </cell>
          <cell r="T475" t="str">
            <v/>
          </cell>
          <cell r="U475">
            <v>0.7</v>
          </cell>
          <cell r="W475" t="str">
            <v/>
          </cell>
          <cell r="Y475">
            <v>0</v>
          </cell>
          <cell r="Z475">
            <v>2029.0322580645161</v>
          </cell>
          <cell r="AA475">
            <v>5.1857054465793695E-2</v>
          </cell>
          <cell r="AB475">
            <v>1929</v>
          </cell>
          <cell r="AC475">
            <v>0</v>
          </cell>
          <cell r="AD475">
            <v>0</v>
          </cell>
          <cell r="AF475">
            <v>3145</v>
          </cell>
        </row>
        <row r="476">
          <cell r="A476">
            <v>10000155755</v>
          </cell>
          <cell r="B476" t="str">
            <v>T011NK07</v>
          </cell>
          <cell r="C476" t="str">
            <v>Бетон Контакт "Alantex" Quartz Grunt 7 кг</v>
          </cell>
          <cell r="D476">
            <v>7</v>
          </cell>
          <cell r="E476">
            <v>7.1959999999999997</v>
          </cell>
          <cell r="F476">
            <v>1</v>
          </cell>
          <cell r="M476" t="str">
            <v/>
          </cell>
          <cell r="N476">
            <v>2</v>
          </cell>
          <cell r="O476">
            <v>0</v>
          </cell>
          <cell r="P476">
            <v>0</v>
          </cell>
          <cell r="R476" t="str">
            <v/>
          </cell>
          <cell r="S476" t="str">
            <v/>
          </cell>
          <cell r="T476" t="str">
            <v/>
          </cell>
          <cell r="U476">
            <v>0.7</v>
          </cell>
          <cell r="W476" t="str">
            <v/>
          </cell>
          <cell r="Y476">
            <v>0</v>
          </cell>
          <cell r="Z476">
            <v>3709.6774193548385</v>
          </cell>
          <cell r="AA476">
            <v>5.1197908573204387E-2</v>
          </cell>
          <cell r="AB476">
            <v>3529</v>
          </cell>
          <cell r="AC476">
            <v>0</v>
          </cell>
          <cell r="AD476">
            <v>0</v>
          </cell>
          <cell r="AF476">
            <v>5750</v>
          </cell>
        </row>
        <row r="477">
          <cell r="A477">
            <v>10000155756</v>
          </cell>
          <cell r="B477" t="str">
            <v>T011NK15</v>
          </cell>
          <cell r="C477" t="str">
            <v>Бетон Контакт "Alantex" Quartz Grunt 15 кг</v>
          </cell>
          <cell r="D477">
            <v>15</v>
          </cell>
          <cell r="E477">
            <v>15.406000000000001</v>
          </cell>
          <cell r="F477">
            <v>1</v>
          </cell>
          <cell r="M477" t="str">
            <v/>
          </cell>
          <cell r="N477">
            <v>2</v>
          </cell>
          <cell r="O477">
            <v>0</v>
          </cell>
          <cell r="P477">
            <v>0</v>
          </cell>
          <cell r="R477" t="str">
            <v/>
          </cell>
          <cell r="S477" t="str">
            <v/>
          </cell>
          <cell r="T477" t="str">
            <v/>
          </cell>
          <cell r="U477">
            <v>0.7</v>
          </cell>
          <cell r="W477" t="str">
            <v/>
          </cell>
          <cell r="Y477">
            <v>0</v>
          </cell>
          <cell r="Z477">
            <v>7690.322580645161</v>
          </cell>
          <cell r="AA477">
            <v>4.6017761241180732E-2</v>
          </cell>
          <cell r="AB477">
            <v>7352</v>
          </cell>
          <cell r="AC477">
            <v>0</v>
          </cell>
          <cell r="AD477">
            <v>0</v>
          </cell>
          <cell r="AF477">
            <v>11920</v>
          </cell>
        </row>
        <row r="478">
          <cell r="A478">
            <v>10000155744</v>
          </cell>
          <cell r="B478" t="str">
            <v>T006NK15</v>
          </cell>
          <cell r="C478" t="str">
            <v>Штукатурка декоративная "Alantex" Leonard 15 кг</v>
          </cell>
          <cell r="D478">
            <v>15</v>
          </cell>
          <cell r="E478">
            <v>15.45</v>
          </cell>
          <cell r="F478">
            <v>1</v>
          </cell>
          <cell r="M478" t="str">
            <v/>
          </cell>
          <cell r="N478">
            <v>2</v>
          </cell>
          <cell r="O478">
            <v>0</v>
          </cell>
          <cell r="P478">
            <v>0</v>
          </cell>
          <cell r="R478" t="str">
            <v/>
          </cell>
          <cell r="S478" t="str">
            <v/>
          </cell>
          <cell r="T478" t="str">
            <v/>
          </cell>
          <cell r="U478">
            <v>0.7</v>
          </cell>
          <cell r="W478" t="str">
            <v/>
          </cell>
          <cell r="Y478">
            <v>0</v>
          </cell>
          <cell r="Z478">
            <v>5758.0645161290322</v>
          </cell>
          <cell r="AA478">
            <v>0.10054749926013606</v>
          </cell>
          <cell r="AB478">
            <v>5232</v>
          </cell>
          <cell r="AC478">
            <v>0</v>
          </cell>
          <cell r="AD478">
            <v>0</v>
          </cell>
          <cell r="AF478">
            <v>8925</v>
          </cell>
        </row>
        <row r="479">
          <cell r="A479">
            <v>10000155745</v>
          </cell>
          <cell r="B479" t="str">
            <v>T006NK25</v>
          </cell>
          <cell r="C479" t="str">
            <v>Штукатурка декоративная "Alantex" Leonard 25 кг</v>
          </cell>
          <cell r="D479">
            <v>25</v>
          </cell>
          <cell r="E479">
            <v>25.72</v>
          </cell>
          <cell r="F479">
            <v>1</v>
          </cell>
          <cell r="M479" t="str">
            <v/>
          </cell>
          <cell r="N479">
            <v>2</v>
          </cell>
          <cell r="O479">
            <v>0</v>
          </cell>
          <cell r="P479">
            <v>0</v>
          </cell>
          <cell r="R479" t="str">
            <v/>
          </cell>
          <cell r="S479" t="str">
            <v/>
          </cell>
          <cell r="T479" t="str">
            <v/>
          </cell>
          <cell r="U479">
            <v>0.7</v>
          </cell>
          <cell r="W479" t="str">
            <v/>
          </cell>
          <cell r="Y479">
            <v>0</v>
          </cell>
          <cell r="Z479">
            <v>9364.5161290322576</v>
          </cell>
          <cell r="AA479">
            <v>0.10041317614950152</v>
          </cell>
          <cell r="AB479">
            <v>8510</v>
          </cell>
          <cell r="AC479">
            <v>0</v>
          </cell>
          <cell r="AD479">
            <v>0</v>
          </cell>
          <cell r="AF479">
            <v>14515</v>
          </cell>
        </row>
        <row r="480">
          <cell r="A480">
            <v>10000155742</v>
          </cell>
          <cell r="B480" t="str">
            <v>T007NK15</v>
          </cell>
          <cell r="C480" t="str">
            <v>Штукатурка декоративная "Alantex" Travertin 15 кг</v>
          </cell>
          <cell r="D480">
            <v>15</v>
          </cell>
          <cell r="E480">
            <v>15.406000000000001</v>
          </cell>
          <cell r="F480">
            <v>1</v>
          </cell>
          <cell r="M480" t="str">
            <v/>
          </cell>
          <cell r="N480">
            <v>2</v>
          </cell>
          <cell r="O480">
            <v>0</v>
          </cell>
          <cell r="P480">
            <v>0</v>
          </cell>
          <cell r="R480" t="str">
            <v/>
          </cell>
          <cell r="S480" t="str">
            <v/>
          </cell>
          <cell r="T480" t="str">
            <v/>
          </cell>
          <cell r="U480">
            <v>0.7</v>
          </cell>
          <cell r="W480" t="str">
            <v/>
          </cell>
          <cell r="Y480">
            <v>0</v>
          </cell>
          <cell r="Z480">
            <v>7241.9354838709678</v>
          </cell>
          <cell r="AA480">
            <v>0.11021546587014686</v>
          </cell>
          <cell r="AB480">
            <v>6523</v>
          </cell>
          <cell r="AC480">
            <v>0</v>
          </cell>
          <cell r="AD480">
            <v>0</v>
          </cell>
          <cell r="AF480">
            <v>11225</v>
          </cell>
        </row>
        <row r="481">
          <cell r="A481">
            <v>10000155743</v>
          </cell>
          <cell r="B481" t="str">
            <v>T007NK25</v>
          </cell>
          <cell r="C481" t="str">
            <v>Штукатурка декоративная "Alantex" Travertin 25 кг</v>
          </cell>
          <cell r="D481">
            <v>25</v>
          </cell>
          <cell r="E481">
            <v>25.716000000000001</v>
          </cell>
          <cell r="F481">
            <v>1</v>
          </cell>
          <cell r="M481" t="str">
            <v/>
          </cell>
          <cell r="N481">
            <v>2</v>
          </cell>
          <cell r="O481">
            <v>0</v>
          </cell>
          <cell r="P481">
            <v>0</v>
          </cell>
          <cell r="R481" t="str">
            <v/>
          </cell>
          <cell r="S481" t="str">
            <v/>
          </cell>
          <cell r="T481" t="str">
            <v/>
          </cell>
          <cell r="U481">
            <v>0.7</v>
          </cell>
          <cell r="W481" t="str">
            <v/>
          </cell>
          <cell r="Y481">
            <v>0</v>
          </cell>
          <cell r="Z481">
            <v>11890.322580645161</v>
          </cell>
          <cell r="AA481">
            <v>0.11155675242078722</v>
          </cell>
          <cell r="AB481">
            <v>10697</v>
          </cell>
          <cell r="AC481">
            <v>0</v>
          </cell>
          <cell r="AD481">
            <v>0</v>
          </cell>
          <cell r="AF481">
            <v>18430</v>
          </cell>
        </row>
        <row r="482">
          <cell r="A482">
            <v>10000155882</v>
          </cell>
          <cell r="B482" t="str">
            <v>T009NX15</v>
          </cell>
          <cell r="C482" t="str">
            <v>Клей мастика акриловый "Alantex" Supermastic 1,5 кг</v>
          </cell>
          <cell r="D482">
            <v>1.5</v>
          </cell>
          <cell r="E482">
            <v>1.55</v>
          </cell>
          <cell r="F482">
            <v>8</v>
          </cell>
          <cell r="M482" t="str">
            <v/>
          </cell>
          <cell r="N482">
            <v>2</v>
          </cell>
          <cell r="O482">
            <v>0</v>
          </cell>
          <cell r="P482">
            <v>0</v>
          </cell>
          <cell r="R482" t="str">
            <v/>
          </cell>
          <cell r="S482" t="str">
            <v/>
          </cell>
          <cell r="T482" t="str">
            <v/>
          </cell>
          <cell r="U482">
            <v>0.7</v>
          </cell>
          <cell r="W482" t="str">
            <v/>
          </cell>
          <cell r="Y482">
            <v>0</v>
          </cell>
          <cell r="Z482">
            <v>805</v>
          </cell>
          <cell r="AA482">
            <v>0.10425240054869689</v>
          </cell>
          <cell r="AB482">
            <v>729</v>
          </cell>
          <cell r="AC482">
            <v>0</v>
          </cell>
          <cell r="AD482">
            <v>0</v>
          </cell>
          <cell r="AF482">
            <v>1075</v>
          </cell>
        </row>
        <row r="483">
          <cell r="A483">
            <v>10000155883</v>
          </cell>
          <cell r="B483" t="str">
            <v>T009NX35</v>
          </cell>
          <cell r="C483" t="str">
            <v>Клей мастика акриловый "Alantex" Supermastic 3,5 кг</v>
          </cell>
          <cell r="D483">
            <v>3.5</v>
          </cell>
          <cell r="E483">
            <v>3.6379999999999999</v>
          </cell>
          <cell r="F483">
            <v>4</v>
          </cell>
          <cell r="M483" t="str">
            <v/>
          </cell>
          <cell r="N483">
            <v>2</v>
          </cell>
          <cell r="O483">
            <v>0</v>
          </cell>
          <cell r="P483">
            <v>0</v>
          </cell>
          <cell r="R483" t="str">
            <v/>
          </cell>
          <cell r="S483" t="str">
            <v/>
          </cell>
          <cell r="T483" t="str">
            <v/>
          </cell>
          <cell r="U483">
            <v>0.7</v>
          </cell>
          <cell r="W483" t="str">
            <v/>
          </cell>
          <cell r="Y483">
            <v>0</v>
          </cell>
          <cell r="Z483">
            <v>1941.6282642089091</v>
          </cell>
          <cell r="AA483">
            <v>0.10257141635940314</v>
          </cell>
          <cell r="AB483">
            <v>1761</v>
          </cell>
          <cell r="AC483">
            <v>0</v>
          </cell>
          <cell r="AD483">
            <v>0</v>
          </cell>
          <cell r="AF483">
            <v>3009.5238095238092</v>
          </cell>
        </row>
        <row r="484">
          <cell r="A484">
            <v>10000155884</v>
          </cell>
          <cell r="B484" t="str">
            <v>T009NK07</v>
          </cell>
          <cell r="C484" t="str">
            <v>Клей мастика акриловый "Alantex" Supermastic 7 кг</v>
          </cell>
          <cell r="D484">
            <v>7</v>
          </cell>
          <cell r="E484">
            <v>7.1959999999999997</v>
          </cell>
          <cell r="F484">
            <v>1</v>
          </cell>
          <cell r="M484" t="str">
            <v/>
          </cell>
          <cell r="N484">
            <v>2</v>
          </cell>
          <cell r="O484">
            <v>0</v>
          </cell>
          <cell r="P484">
            <v>0</v>
          </cell>
          <cell r="R484" t="str">
            <v/>
          </cell>
          <cell r="S484" t="str">
            <v/>
          </cell>
          <cell r="T484" t="str">
            <v/>
          </cell>
          <cell r="U484">
            <v>0.7</v>
          </cell>
          <cell r="W484" t="str">
            <v/>
          </cell>
          <cell r="Y484">
            <v>0</v>
          </cell>
          <cell r="Z484">
            <v>3338.7096774193546</v>
          </cell>
          <cell r="AA484">
            <v>9.7537698033975939E-2</v>
          </cell>
          <cell r="AB484">
            <v>3042</v>
          </cell>
          <cell r="AC484">
            <v>0</v>
          </cell>
          <cell r="AD484">
            <v>0</v>
          </cell>
          <cell r="AF484">
            <v>5175</v>
          </cell>
        </row>
        <row r="485">
          <cell r="A485">
            <v>10000155885</v>
          </cell>
          <cell r="B485" t="str">
            <v>T009NK14</v>
          </cell>
          <cell r="C485" t="str">
            <v>Клей мастика акриловый "Alantex" Supermastic 14 кг</v>
          </cell>
          <cell r="D485">
            <v>14</v>
          </cell>
          <cell r="E485">
            <v>14.406000000000001</v>
          </cell>
          <cell r="F485">
            <v>1</v>
          </cell>
          <cell r="M485" t="str">
            <v/>
          </cell>
          <cell r="N485">
            <v>2</v>
          </cell>
          <cell r="O485">
            <v>0</v>
          </cell>
          <cell r="P485">
            <v>0</v>
          </cell>
          <cell r="R485" t="str">
            <v/>
          </cell>
          <cell r="S485" t="str">
            <v/>
          </cell>
          <cell r="T485" t="str">
            <v/>
          </cell>
          <cell r="U485">
            <v>0.7</v>
          </cell>
          <cell r="W485" t="str">
            <v/>
          </cell>
          <cell r="Y485">
            <v>0</v>
          </cell>
          <cell r="Z485">
            <v>6470.9677419354839</v>
          </cell>
          <cell r="AA485">
            <v>0.10162882906630633</v>
          </cell>
          <cell r="AB485">
            <v>5874</v>
          </cell>
          <cell r="AC485">
            <v>0</v>
          </cell>
          <cell r="AD485">
            <v>0</v>
          </cell>
          <cell r="AF485">
            <v>10030</v>
          </cell>
        </row>
        <row r="486">
          <cell r="A486">
            <v>10000155778</v>
          </cell>
          <cell r="B486" t="str">
            <v>T010NL05</v>
          </cell>
          <cell r="C486" t="str">
            <v>Грунтовка универсальная укрепляющая "Alantex" Primer 5 л</v>
          </cell>
          <cell r="D486">
            <v>5</v>
          </cell>
          <cell r="E486">
            <v>5.26</v>
          </cell>
          <cell r="F486">
            <v>1</v>
          </cell>
          <cell r="M486" t="str">
            <v/>
          </cell>
          <cell r="N486">
            <v>2</v>
          </cell>
          <cell r="O486">
            <v>0</v>
          </cell>
          <cell r="P486">
            <v>0</v>
          </cell>
          <cell r="R486" t="str">
            <v/>
          </cell>
          <cell r="S486" t="str">
            <v/>
          </cell>
          <cell r="T486" t="str">
            <v/>
          </cell>
          <cell r="U486">
            <v>0.7</v>
          </cell>
          <cell r="W486" t="str">
            <v/>
          </cell>
          <cell r="Y486">
            <v>0</v>
          </cell>
          <cell r="Z486">
            <v>1167.741935483871</v>
          </cell>
          <cell r="AA486">
            <v>1.3664874551971407E-2</v>
          </cell>
          <cell r="AB486">
            <v>1152</v>
          </cell>
          <cell r="AC486">
            <v>0</v>
          </cell>
          <cell r="AD486">
            <v>0</v>
          </cell>
          <cell r="AF486">
            <v>1810</v>
          </cell>
        </row>
        <row r="487">
          <cell r="A487">
            <v>10000155777</v>
          </cell>
          <cell r="B487" t="str">
            <v>T010NL10</v>
          </cell>
          <cell r="C487" t="str">
            <v>Грунтовка универсальная укрепляющая "Alantex" Primer 10 л</v>
          </cell>
          <cell r="D487">
            <v>10</v>
          </cell>
          <cell r="E487">
            <v>10.44</v>
          </cell>
          <cell r="F487">
            <v>1</v>
          </cell>
          <cell r="M487" t="str">
            <v/>
          </cell>
          <cell r="N487">
            <v>2</v>
          </cell>
          <cell r="O487">
            <v>0</v>
          </cell>
          <cell r="P487">
            <v>0</v>
          </cell>
          <cell r="R487" t="str">
            <v/>
          </cell>
          <cell r="S487" t="str">
            <v/>
          </cell>
          <cell r="T487" t="str">
            <v/>
          </cell>
          <cell r="U487">
            <v>0.7</v>
          </cell>
          <cell r="W487" t="str">
            <v/>
          </cell>
          <cell r="Y487">
            <v>0</v>
          </cell>
          <cell r="Z487">
            <v>1867.741935483871</v>
          </cell>
          <cell r="AA487">
            <v>6.8689679158333572E-3</v>
          </cell>
          <cell r="AB487">
            <v>1855</v>
          </cell>
          <cell r="AC487">
            <v>0</v>
          </cell>
          <cell r="AD487">
            <v>0</v>
          </cell>
          <cell r="AF487">
            <v>2895</v>
          </cell>
        </row>
        <row r="488">
          <cell r="A488" t="str">
            <v>00-00010951</v>
          </cell>
          <cell r="B488" t="str">
            <v>B103N000</v>
          </cell>
          <cell r="C488" t="str">
            <v>"Высокотемпературная аэрозольная краска" красная</v>
          </cell>
          <cell r="D488">
            <v>0.4</v>
          </cell>
          <cell r="E488">
            <v>0.41499999999999998</v>
          </cell>
          <cell r="F488">
            <v>12</v>
          </cell>
          <cell r="M488" t="str">
            <v/>
          </cell>
          <cell r="N488">
            <v>2</v>
          </cell>
          <cell r="O488">
            <v>0</v>
          </cell>
          <cell r="P488">
            <v>0</v>
          </cell>
          <cell r="R488" t="str">
            <v/>
          </cell>
          <cell r="S488" t="str">
            <v/>
          </cell>
          <cell r="T488" t="str">
            <v/>
          </cell>
          <cell r="U488">
            <v>0.7</v>
          </cell>
          <cell r="W488" t="str">
            <v/>
          </cell>
          <cell r="Y488">
            <v>0</v>
          </cell>
          <cell r="Z488">
            <v>1943.75</v>
          </cell>
          <cell r="AA488">
            <v>-1.286008230452218E-4</v>
          </cell>
          <cell r="AB488">
            <v>1944</v>
          </cell>
          <cell r="AC488">
            <v>0</v>
          </cell>
          <cell r="AD488">
            <v>0</v>
          </cell>
          <cell r="AF488">
            <v>2915</v>
          </cell>
        </row>
        <row r="489">
          <cell r="A489" t="str">
            <v>00-00002063</v>
          </cell>
          <cell r="B489" t="str">
            <v>B104N000</v>
          </cell>
          <cell r="C489" t="str">
            <v>"Высокотемпературная аэрозольная краска" черный</v>
          </cell>
          <cell r="D489">
            <v>0.4</v>
          </cell>
          <cell r="E489">
            <v>0.41499999999999998</v>
          </cell>
          <cell r="F489">
            <v>12</v>
          </cell>
          <cell r="M489" t="str">
            <v/>
          </cell>
          <cell r="N489">
            <v>2</v>
          </cell>
          <cell r="O489">
            <v>0</v>
          </cell>
          <cell r="P489">
            <v>0</v>
          </cell>
          <cell r="R489" t="str">
            <v/>
          </cell>
          <cell r="S489" t="str">
            <v/>
          </cell>
          <cell r="T489" t="str">
            <v/>
          </cell>
          <cell r="U489">
            <v>0.7</v>
          </cell>
          <cell r="W489" t="str">
            <v/>
          </cell>
          <cell r="Y489">
            <v>0</v>
          </cell>
          <cell r="Z489">
            <v>1943.75</v>
          </cell>
          <cell r="AA489">
            <v>-1.286008230452218E-4</v>
          </cell>
          <cell r="AB489">
            <v>1944</v>
          </cell>
          <cell r="AC489">
            <v>0</v>
          </cell>
          <cell r="AD489">
            <v>0</v>
          </cell>
          <cell r="AF489">
            <v>2915</v>
          </cell>
        </row>
        <row r="490">
          <cell r="A490">
            <v>10000160631</v>
          </cell>
          <cell r="B490" t="str">
            <v>B102N000</v>
          </cell>
          <cell r="C490" t="str">
            <v>"Высокотемпературная аэрозольная краска" белый</v>
          </cell>
          <cell r="D490">
            <v>0.4</v>
          </cell>
          <cell r="E490">
            <v>0.41499999999999998</v>
          </cell>
          <cell r="F490">
            <v>12</v>
          </cell>
          <cell r="M490" t="str">
            <v/>
          </cell>
          <cell r="N490">
            <v>2</v>
          </cell>
          <cell r="O490">
            <v>0</v>
          </cell>
          <cell r="P490">
            <v>0</v>
          </cell>
          <cell r="R490" t="str">
            <v/>
          </cell>
          <cell r="S490" t="str">
            <v/>
          </cell>
          <cell r="T490" t="str">
            <v/>
          </cell>
          <cell r="U490">
            <v>0.7</v>
          </cell>
          <cell r="W490" t="str">
            <v/>
          </cell>
          <cell r="Y490">
            <v>0</v>
          </cell>
          <cell r="Z490">
            <v>1943.75</v>
          </cell>
          <cell r="AA490">
            <v>-1.286008230452218E-4</v>
          </cell>
          <cell r="AB490">
            <v>1944</v>
          </cell>
          <cell r="AC490">
            <v>0</v>
          </cell>
          <cell r="AD490">
            <v>0</v>
          </cell>
          <cell r="AF490">
            <v>2915</v>
          </cell>
        </row>
        <row r="491">
          <cell r="A491">
            <v>10000166250</v>
          </cell>
          <cell r="B491" t="str">
            <v>B101N000</v>
          </cell>
          <cell r="C491" t="str">
            <v>"Высокотемпературная аэрозольная краска" алюминиевый</v>
          </cell>
          <cell r="D491">
            <v>0.4</v>
          </cell>
          <cell r="E491">
            <v>0.41499999999999998</v>
          </cell>
          <cell r="F491">
            <v>12</v>
          </cell>
          <cell r="M491" t="str">
            <v/>
          </cell>
          <cell r="N491">
            <v>2</v>
          </cell>
          <cell r="O491">
            <v>0</v>
          </cell>
          <cell r="P491">
            <v>0</v>
          </cell>
          <cell r="R491" t="str">
            <v/>
          </cell>
          <cell r="S491" t="str">
            <v/>
          </cell>
          <cell r="T491" t="str">
            <v/>
          </cell>
          <cell r="U491">
            <v>0.7</v>
          </cell>
          <cell r="W491" t="str">
            <v/>
          </cell>
          <cell r="Y491">
            <v>0</v>
          </cell>
          <cell r="Z491">
            <v>1943.75</v>
          </cell>
          <cell r="AA491">
            <v>-1.286008230452218E-4</v>
          </cell>
          <cell r="AB491">
            <v>1944</v>
          </cell>
          <cell r="AC491">
            <v>0</v>
          </cell>
          <cell r="AD491">
            <v>0</v>
          </cell>
          <cell r="AF491">
            <v>2915</v>
          </cell>
        </row>
        <row r="492">
          <cell r="A492" t="str">
            <v>00-00002057</v>
          </cell>
          <cell r="B492" t="str">
            <v>B032N000</v>
          </cell>
          <cell r="C492" t="str">
            <v>"Аэрозольная краска металлик" черный</v>
          </cell>
          <cell r="D492">
            <v>0.4</v>
          </cell>
          <cell r="E492">
            <v>0.41499999999999998</v>
          </cell>
          <cell r="F492">
            <v>12</v>
          </cell>
          <cell r="M492" t="str">
            <v/>
          </cell>
          <cell r="N492">
            <v>2</v>
          </cell>
          <cell r="O492">
            <v>0</v>
          </cell>
          <cell r="P492">
            <v>0</v>
          </cell>
          <cell r="R492" t="str">
            <v/>
          </cell>
          <cell r="S492" t="str">
            <v/>
          </cell>
          <cell r="T492" t="str">
            <v/>
          </cell>
          <cell r="U492">
            <v>0.7</v>
          </cell>
          <cell r="W492" t="str">
            <v/>
          </cell>
          <cell r="Y492">
            <v>0</v>
          </cell>
          <cell r="Z492">
            <v>1781.25</v>
          </cell>
          <cell r="AA492">
            <v>1.4037057832672062E-4</v>
          </cell>
          <cell r="AB492">
            <v>1781</v>
          </cell>
          <cell r="AC492">
            <v>0</v>
          </cell>
          <cell r="AD492">
            <v>0</v>
          </cell>
          <cell r="AF492">
            <v>2670</v>
          </cell>
        </row>
        <row r="493">
          <cell r="A493" t="str">
            <v>00-00002058</v>
          </cell>
          <cell r="B493" t="str">
            <v>B022N000</v>
          </cell>
          <cell r="C493" t="str">
            <v>"Аэрозольная краска металлик" серебро</v>
          </cell>
          <cell r="D493">
            <v>0.4</v>
          </cell>
          <cell r="E493">
            <v>0.41499999999999998</v>
          </cell>
          <cell r="F493">
            <v>12</v>
          </cell>
          <cell r="M493" t="str">
            <v/>
          </cell>
          <cell r="N493">
            <v>2</v>
          </cell>
          <cell r="O493">
            <v>0</v>
          </cell>
          <cell r="P493">
            <v>0</v>
          </cell>
          <cell r="R493" t="str">
            <v/>
          </cell>
          <cell r="S493" t="str">
            <v/>
          </cell>
          <cell r="T493" t="str">
            <v/>
          </cell>
          <cell r="U493">
            <v>0.7</v>
          </cell>
          <cell r="W493" t="str">
            <v/>
          </cell>
          <cell r="Y493">
            <v>0</v>
          </cell>
          <cell r="Z493">
            <v>1781.25</v>
          </cell>
          <cell r="AA493">
            <v>1.4037057832672062E-4</v>
          </cell>
          <cell r="AB493">
            <v>1781</v>
          </cell>
          <cell r="AC493">
            <v>0</v>
          </cell>
          <cell r="AD493">
            <v>0</v>
          </cell>
          <cell r="AF493">
            <v>2670</v>
          </cell>
        </row>
        <row r="494">
          <cell r="A494">
            <v>10000160034</v>
          </cell>
          <cell r="B494" t="str">
            <v>B008N000</v>
          </cell>
          <cell r="C494" t="str">
            <v>"Аэрозольная краска металлик" голубой</v>
          </cell>
          <cell r="D494">
            <v>0.4</v>
          </cell>
          <cell r="E494">
            <v>0.41499999999999998</v>
          </cell>
          <cell r="F494">
            <v>12</v>
          </cell>
          <cell r="M494" t="str">
            <v/>
          </cell>
          <cell r="N494">
            <v>2</v>
          </cell>
          <cell r="O494">
            <v>0</v>
          </cell>
          <cell r="P494">
            <v>0</v>
          </cell>
          <cell r="R494" t="str">
            <v/>
          </cell>
          <cell r="S494" t="str">
            <v/>
          </cell>
          <cell r="T494" t="str">
            <v/>
          </cell>
          <cell r="U494">
            <v>0.7</v>
          </cell>
          <cell r="W494" t="str">
            <v/>
          </cell>
          <cell r="Y494">
            <v>0</v>
          </cell>
          <cell r="Z494">
            <v>1781.25</v>
          </cell>
          <cell r="AA494">
            <v>1.4037057832672062E-4</v>
          </cell>
          <cell r="AB494">
            <v>1781</v>
          </cell>
          <cell r="AC494">
            <v>0</v>
          </cell>
          <cell r="AD494">
            <v>0</v>
          </cell>
          <cell r="AF494">
            <v>2670</v>
          </cell>
        </row>
        <row r="495">
          <cell r="A495">
            <v>10000160033</v>
          </cell>
          <cell r="B495" t="str">
            <v>B012N000</v>
          </cell>
          <cell r="C495" t="str">
            <v>"Аэрозольная краска металлик" зелёный</v>
          </cell>
          <cell r="D495">
            <v>0.4</v>
          </cell>
          <cell r="E495">
            <v>0.41499999999999998</v>
          </cell>
          <cell r="F495">
            <v>12</v>
          </cell>
          <cell r="M495" t="str">
            <v/>
          </cell>
          <cell r="N495">
            <v>2</v>
          </cell>
          <cell r="O495">
            <v>0</v>
          </cell>
          <cell r="P495">
            <v>0</v>
          </cell>
          <cell r="R495" t="str">
            <v/>
          </cell>
          <cell r="S495" t="str">
            <v/>
          </cell>
          <cell r="T495" t="str">
            <v/>
          </cell>
          <cell r="U495">
            <v>0.7</v>
          </cell>
          <cell r="W495" t="str">
            <v/>
          </cell>
          <cell r="Y495">
            <v>0</v>
          </cell>
          <cell r="Z495">
            <v>1781.25</v>
          </cell>
          <cell r="AA495">
            <v>1.4037057832672062E-4</v>
          </cell>
          <cell r="AB495">
            <v>1781</v>
          </cell>
          <cell r="AC495">
            <v>0</v>
          </cell>
          <cell r="AD495">
            <v>0</v>
          </cell>
          <cell r="AF495">
            <v>2670</v>
          </cell>
        </row>
        <row r="496">
          <cell r="A496">
            <v>10000160035</v>
          </cell>
          <cell r="B496" t="str">
            <v>B015N000</v>
          </cell>
          <cell r="C496" t="str">
            <v>"Аэрозольная краска металлик" красный</v>
          </cell>
          <cell r="D496">
            <v>0.4</v>
          </cell>
          <cell r="E496">
            <v>0.41499999999999998</v>
          </cell>
          <cell r="F496">
            <v>12</v>
          </cell>
          <cell r="M496" t="str">
            <v/>
          </cell>
          <cell r="N496">
            <v>2</v>
          </cell>
          <cell r="O496">
            <v>0</v>
          </cell>
          <cell r="P496">
            <v>0</v>
          </cell>
          <cell r="R496" t="str">
            <v/>
          </cell>
          <cell r="S496" t="str">
            <v/>
          </cell>
          <cell r="T496" t="str">
            <v/>
          </cell>
          <cell r="U496">
            <v>0.7</v>
          </cell>
          <cell r="W496" t="str">
            <v/>
          </cell>
          <cell r="Y496">
            <v>0</v>
          </cell>
          <cell r="Z496">
            <v>1781.25</v>
          </cell>
          <cell r="AA496">
            <v>1.4037057832672062E-4</v>
          </cell>
          <cell r="AB496">
            <v>1781</v>
          </cell>
          <cell r="AC496">
            <v>0</v>
          </cell>
          <cell r="AD496">
            <v>0</v>
          </cell>
          <cell r="AF496">
            <v>2670</v>
          </cell>
        </row>
        <row r="497">
          <cell r="A497" t="str">
            <v>00-00002059</v>
          </cell>
          <cell r="B497" t="str">
            <v>B027N000</v>
          </cell>
          <cell r="C497" t="str">
            <v>"Аэрозольная краска ЭФФЕКТ ХРОМА" золото</v>
          </cell>
          <cell r="D497">
            <v>0.4</v>
          </cell>
          <cell r="E497">
            <v>0.41499999999999998</v>
          </cell>
          <cell r="F497">
            <v>12</v>
          </cell>
          <cell r="M497" t="str">
            <v/>
          </cell>
          <cell r="N497">
            <v>2</v>
          </cell>
          <cell r="O497">
            <v>0</v>
          </cell>
          <cell r="P497">
            <v>0</v>
          </cell>
          <cell r="R497" t="str">
            <v/>
          </cell>
          <cell r="S497" t="str">
            <v/>
          </cell>
          <cell r="T497" t="str">
            <v/>
          </cell>
          <cell r="U497">
            <v>0.7</v>
          </cell>
          <cell r="W497" t="str">
            <v/>
          </cell>
          <cell r="Y497">
            <v>0</v>
          </cell>
          <cell r="Z497">
            <v>1831.25</v>
          </cell>
          <cell r="AA497">
            <v>1.3653741125074781E-4</v>
          </cell>
          <cell r="AB497">
            <v>1831</v>
          </cell>
          <cell r="AC497">
            <v>0</v>
          </cell>
          <cell r="AD497">
            <v>0</v>
          </cell>
          <cell r="AF497">
            <v>2745</v>
          </cell>
        </row>
        <row r="498">
          <cell r="A498" t="str">
            <v>00-00002060</v>
          </cell>
          <cell r="B498" t="str">
            <v>B029N000</v>
          </cell>
          <cell r="C498" t="str">
            <v>"Аэрозольная краска ЭФФЕКТ ХРОМА" серебро</v>
          </cell>
          <cell r="D498">
            <v>0.4</v>
          </cell>
          <cell r="E498">
            <v>0.41499999999999998</v>
          </cell>
          <cell r="F498">
            <v>12</v>
          </cell>
          <cell r="M498" t="str">
            <v/>
          </cell>
          <cell r="N498">
            <v>2</v>
          </cell>
          <cell r="O498">
            <v>0</v>
          </cell>
          <cell r="P498">
            <v>0</v>
          </cell>
          <cell r="R498" t="str">
            <v/>
          </cell>
          <cell r="S498" t="str">
            <v/>
          </cell>
          <cell r="T498" t="str">
            <v/>
          </cell>
          <cell r="U498">
            <v>0.7</v>
          </cell>
          <cell r="W498" t="str">
            <v/>
          </cell>
          <cell r="Y498">
            <v>0</v>
          </cell>
          <cell r="Z498">
            <v>1831.25</v>
          </cell>
          <cell r="AA498">
            <v>1.3653741125074781E-4</v>
          </cell>
          <cell r="AB498">
            <v>1831</v>
          </cell>
          <cell r="AC498">
            <v>0</v>
          </cell>
          <cell r="AD498">
            <v>0</v>
          </cell>
          <cell r="AF498">
            <v>2745</v>
          </cell>
        </row>
        <row r="499">
          <cell r="A499">
            <v>10000160036</v>
          </cell>
          <cell r="B499" t="str">
            <v>B028N000</v>
          </cell>
          <cell r="C499" t="str">
            <v>"Аэрозольная краска ЭФФЕКТ ХРОМА" купер</v>
          </cell>
          <cell r="D499">
            <v>0.4</v>
          </cell>
          <cell r="E499">
            <v>0.41499999999999998</v>
          </cell>
          <cell r="F499">
            <v>12</v>
          </cell>
          <cell r="M499" t="str">
            <v/>
          </cell>
          <cell r="N499">
            <v>2</v>
          </cell>
          <cell r="O499">
            <v>0</v>
          </cell>
          <cell r="P499">
            <v>0</v>
          </cell>
          <cell r="R499" t="str">
            <v/>
          </cell>
          <cell r="S499" t="str">
            <v/>
          </cell>
          <cell r="T499" t="str">
            <v/>
          </cell>
          <cell r="U499">
            <v>0.7</v>
          </cell>
          <cell r="W499" t="str">
            <v/>
          </cell>
          <cell r="Y499">
            <v>0</v>
          </cell>
          <cell r="Z499">
            <v>1831.25</v>
          </cell>
          <cell r="AA499">
            <v>1.3653741125074781E-4</v>
          </cell>
          <cell r="AB499">
            <v>1831</v>
          </cell>
          <cell r="AC499">
            <v>0</v>
          </cell>
          <cell r="AD499">
            <v>0</v>
          </cell>
          <cell r="AF499">
            <v>2745</v>
          </cell>
        </row>
        <row r="500">
          <cell r="A500" t="str">
            <v>00-00002041</v>
          </cell>
          <cell r="B500" t="str">
            <v>B001N000</v>
          </cell>
          <cell r="C500" t="str">
            <v>"Аэрозольная краска Универсал" алюминиевый</v>
          </cell>
          <cell r="D500">
            <v>0.4</v>
          </cell>
          <cell r="E500">
            <v>0.41499999999999998</v>
          </cell>
          <cell r="F500">
            <v>12</v>
          </cell>
          <cell r="M500" t="str">
            <v/>
          </cell>
          <cell r="N500">
            <v>2</v>
          </cell>
          <cell r="O500">
            <v>0</v>
          </cell>
          <cell r="P500">
            <v>0</v>
          </cell>
          <cell r="R500" t="str">
            <v/>
          </cell>
          <cell r="S500" t="str">
            <v/>
          </cell>
          <cell r="T500" t="str">
            <v/>
          </cell>
          <cell r="U500">
            <v>0.7</v>
          </cell>
          <cell r="W500" t="str">
            <v/>
          </cell>
          <cell r="Y500">
            <v>0</v>
          </cell>
          <cell r="Z500">
            <v>1325</v>
          </cell>
          <cell r="AA500">
            <v>0</v>
          </cell>
          <cell r="AB500">
            <v>1325</v>
          </cell>
          <cell r="AC500">
            <v>0</v>
          </cell>
          <cell r="AD500">
            <v>0</v>
          </cell>
          <cell r="AF500">
            <v>1990</v>
          </cell>
        </row>
        <row r="501">
          <cell r="A501" t="str">
            <v>00-00002044</v>
          </cell>
          <cell r="B501" t="str">
            <v>B003N000</v>
          </cell>
          <cell r="C501" t="str">
            <v>"Аэрозольная краска Универсал" белый глянцевый</v>
          </cell>
          <cell r="D501">
            <v>0.4</v>
          </cell>
          <cell r="E501">
            <v>0.41499999999999998</v>
          </cell>
          <cell r="F501">
            <v>12</v>
          </cell>
          <cell r="M501" t="str">
            <v/>
          </cell>
          <cell r="N501">
            <v>2</v>
          </cell>
          <cell r="O501">
            <v>0</v>
          </cell>
          <cell r="P501">
            <v>0</v>
          </cell>
          <cell r="R501" t="str">
            <v/>
          </cell>
          <cell r="S501" t="str">
            <v/>
          </cell>
          <cell r="T501" t="str">
            <v/>
          </cell>
          <cell r="U501">
            <v>0.7</v>
          </cell>
          <cell r="W501" t="str">
            <v/>
          </cell>
          <cell r="Y501">
            <v>0</v>
          </cell>
          <cell r="Z501">
            <v>1325</v>
          </cell>
          <cell r="AA501">
            <v>0</v>
          </cell>
          <cell r="AB501">
            <v>1325</v>
          </cell>
          <cell r="AC501">
            <v>0</v>
          </cell>
          <cell r="AD501">
            <v>0</v>
          </cell>
          <cell r="AF501">
            <v>1990</v>
          </cell>
        </row>
        <row r="502">
          <cell r="A502" t="str">
            <v>00-00002045</v>
          </cell>
          <cell r="B502" t="str">
            <v>B004N000</v>
          </cell>
          <cell r="C502" t="str">
            <v>"Аэрозольная краска Универсал" белый матовый</v>
          </cell>
          <cell r="D502">
            <v>0.4</v>
          </cell>
          <cell r="E502">
            <v>0.41499999999999998</v>
          </cell>
          <cell r="F502">
            <v>12</v>
          </cell>
          <cell r="M502" t="str">
            <v/>
          </cell>
          <cell r="N502">
            <v>2</v>
          </cell>
          <cell r="O502">
            <v>0</v>
          </cell>
          <cell r="P502">
            <v>0</v>
          </cell>
          <cell r="R502" t="str">
            <v/>
          </cell>
          <cell r="S502" t="str">
            <v/>
          </cell>
          <cell r="T502" t="str">
            <v/>
          </cell>
          <cell r="U502">
            <v>0.7</v>
          </cell>
          <cell r="W502" t="str">
            <v/>
          </cell>
          <cell r="Y502">
            <v>0</v>
          </cell>
          <cell r="Z502">
            <v>1325</v>
          </cell>
          <cell r="AA502">
            <v>0</v>
          </cell>
          <cell r="AB502">
            <v>1325</v>
          </cell>
          <cell r="AC502">
            <v>0</v>
          </cell>
          <cell r="AD502">
            <v>0</v>
          </cell>
          <cell r="AF502">
            <v>1990</v>
          </cell>
        </row>
        <row r="503">
          <cell r="A503">
            <v>10000160051</v>
          </cell>
          <cell r="B503" t="str">
            <v>B023N000</v>
          </cell>
          <cell r="C503" t="str">
            <v>"Аэрозольная краска Универсал" сигнально-белый блестящий</v>
          </cell>
          <cell r="D503">
            <v>0.4</v>
          </cell>
          <cell r="E503">
            <v>0.41499999999999998</v>
          </cell>
          <cell r="F503">
            <v>12</v>
          </cell>
          <cell r="M503" t="str">
            <v/>
          </cell>
          <cell r="N503">
            <v>2</v>
          </cell>
          <cell r="O503">
            <v>0</v>
          </cell>
          <cell r="P503">
            <v>0</v>
          </cell>
          <cell r="R503" t="str">
            <v/>
          </cell>
          <cell r="S503" t="str">
            <v/>
          </cell>
          <cell r="T503" t="str">
            <v/>
          </cell>
          <cell r="U503">
            <v>0.7</v>
          </cell>
          <cell r="W503" t="str">
            <v/>
          </cell>
          <cell r="Y503">
            <v>0</v>
          </cell>
          <cell r="Z503">
            <v>1325</v>
          </cell>
          <cell r="AA503">
            <v>0</v>
          </cell>
          <cell r="AB503">
            <v>1325</v>
          </cell>
          <cell r="AC503">
            <v>0</v>
          </cell>
          <cell r="AD503">
            <v>0</v>
          </cell>
          <cell r="AF503">
            <v>1990</v>
          </cell>
        </row>
        <row r="504">
          <cell r="A504">
            <v>10000160052</v>
          </cell>
          <cell r="B504" t="str">
            <v>B024N000</v>
          </cell>
          <cell r="C504" t="str">
            <v>"Аэрозольная краска Универсал" сигнально-белый матовый</v>
          </cell>
          <cell r="D504">
            <v>0.4</v>
          </cell>
          <cell r="E504">
            <v>0.41499999999999998</v>
          </cell>
          <cell r="F504">
            <v>12</v>
          </cell>
          <cell r="M504" t="str">
            <v/>
          </cell>
          <cell r="N504">
            <v>2</v>
          </cell>
          <cell r="O504">
            <v>0</v>
          </cell>
          <cell r="P504">
            <v>0</v>
          </cell>
          <cell r="R504" t="str">
            <v/>
          </cell>
          <cell r="S504" t="str">
            <v/>
          </cell>
          <cell r="T504" t="str">
            <v/>
          </cell>
          <cell r="U504">
            <v>0.7</v>
          </cell>
          <cell r="W504" t="str">
            <v/>
          </cell>
          <cell r="Y504">
            <v>0</v>
          </cell>
          <cell r="Z504">
            <v>1325</v>
          </cell>
          <cell r="AA504">
            <v>0</v>
          </cell>
          <cell r="AB504">
            <v>1325</v>
          </cell>
          <cell r="AC504">
            <v>0</v>
          </cell>
          <cell r="AD504">
            <v>0</v>
          </cell>
          <cell r="AF504">
            <v>1990</v>
          </cell>
        </row>
        <row r="505">
          <cell r="A505" t="str">
            <v>00-00002043</v>
          </cell>
          <cell r="B505" t="str">
            <v>B030N000</v>
          </cell>
          <cell r="C505" t="str">
            <v>"Аэрозольная краска Универсал" черный глянцевый</v>
          </cell>
          <cell r="D505">
            <v>0.4</v>
          </cell>
          <cell r="E505">
            <v>0.41499999999999998</v>
          </cell>
          <cell r="F505">
            <v>12</v>
          </cell>
          <cell r="M505" t="str">
            <v/>
          </cell>
          <cell r="N505">
            <v>2</v>
          </cell>
          <cell r="O505">
            <v>0</v>
          </cell>
          <cell r="P505">
            <v>0</v>
          </cell>
          <cell r="R505" t="str">
            <v/>
          </cell>
          <cell r="S505" t="str">
            <v/>
          </cell>
          <cell r="T505" t="str">
            <v/>
          </cell>
          <cell r="U505">
            <v>0.7</v>
          </cell>
          <cell r="W505" t="str">
            <v/>
          </cell>
          <cell r="Y505">
            <v>0</v>
          </cell>
          <cell r="Z505">
            <v>1325</v>
          </cell>
          <cell r="AA505">
            <v>0</v>
          </cell>
          <cell r="AB505">
            <v>1325</v>
          </cell>
          <cell r="AC505">
            <v>0</v>
          </cell>
          <cell r="AD505">
            <v>0</v>
          </cell>
          <cell r="AF505">
            <v>1990</v>
          </cell>
        </row>
        <row r="506">
          <cell r="A506" t="str">
            <v>00-00002062</v>
          </cell>
          <cell r="B506" t="str">
            <v>B031N000</v>
          </cell>
          <cell r="C506" t="str">
            <v>"Аэрозольная краска Универсал" черный матовый</v>
          </cell>
          <cell r="D506">
            <v>0.4</v>
          </cell>
          <cell r="E506">
            <v>0.41499999999999998</v>
          </cell>
          <cell r="F506">
            <v>12</v>
          </cell>
          <cell r="M506" t="str">
            <v/>
          </cell>
          <cell r="N506">
            <v>2</v>
          </cell>
          <cell r="O506">
            <v>0</v>
          </cell>
          <cell r="P506">
            <v>0</v>
          </cell>
          <cell r="R506" t="str">
            <v/>
          </cell>
          <cell r="S506" t="str">
            <v/>
          </cell>
          <cell r="T506" t="str">
            <v/>
          </cell>
          <cell r="U506">
            <v>0.7</v>
          </cell>
          <cell r="W506" t="str">
            <v/>
          </cell>
          <cell r="Y506">
            <v>0</v>
          </cell>
          <cell r="Z506">
            <v>1325</v>
          </cell>
          <cell r="AA506">
            <v>0</v>
          </cell>
          <cell r="AB506">
            <v>1325</v>
          </cell>
          <cell r="AC506">
            <v>0</v>
          </cell>
          <cell r="AD506">
            <v>0</v>
          </cell>
          <cell r="AF506">
            <v>1990</v>
          </cell>
        </row>
        <row r="507">
          <cell r="A507" t="str">
            <v>00-00002055</v>
          </cell>
          <cell r="B507" t="str">
            <v>B002N000</v>
          </cell>
          <cell r="C507" t="str">
            <v>"Аэрозольная краска Универсал" бежевый</v>
          </cell>
          <cell r="D507">
            <v>0.4</v>
          </cell>
          <cell r="E507">
            <v>0.41499999999999998</v>
          </cell>
          <cell r="F507">
            <v>12</v>
          </cell>
          <cell r="M507" t="str">
            <v/>
          </cell>
          <cell r="N507">
            <v>2</v>
          </cell>
          <cell r="O507">
            <v>0</v>
          </cell>
          <cell r="P507">
            <v>0</v>
          </cell>
          <cell r="R507" t="str">
            <v/>
          </cell>
          <cell r="S507" t="str">
            <v/>
          </cell>
          <cell r="T507" t="str">
            <v/>
          </cell>
          <cell r="U507">
            <v>0.7</v>
          </cell>
          <cell r="W507" t="str">
            <v/>
          </cell>
          <cell r="Y507">
            <v>0</v>
          </cell>
          <cell r="Z507">
            <v>1325</v>
          </cell>
          <cell r="AA507">
            <v>0</v>
          </cell>
          <cell r="AB507">
            <v>1325</v>
          </cell>
          <cell r="AC507">
            <v>0</v>
          </cell>
          <cell r="AD507">
            <v>0</v>
          </cell>
          <cell r="AF507">
            <v>1990</v>
          </cell>
        </row>
        <row r="508">
          <cell r="A508" t="str">
            <v>00-00002046</v>
          </cell>
          <cell r="B508" t="str">
            <v>B014N000</v>
          </cell>
          <cell r="C508" t="str">
            <v>"Аэрозольная краска Универсал" красный</v>
          </cell>
          <cell r="D508">
            <v>0.4</v>
          </cell>
          <cell r="E508">
            <v>0.41499999999999998</v>
          </cell>
          <cell r="F508">
            <v>12</v>
          </cell>
          <cell r="M508" t="str">
            <v/>
          </cell>
          <cell r="N508">
            <v>2</v>
          </cell>
          <cell r="O508">
            <v>0</v>
          </cell>
          <cell r="P508">
            <v>0</v>
          </cell>
          <cell r="R508" t="str">
            <v/>
          </cell>
          <cell r="S508" t="str">
            <v/>
          </cell>
          <cell r="T508" t="str">
            <v/>
          </cell>
          <cell r="U508">
            <v>0.7</v>
          </cell>
          <cell r="W508" t="str">
            <v/>
          </cell>
          <cell r="Y508">
            <v>0</v>
          </cell>
          <cell r="Z508">
            <v>1325</v>
          </cell>
          <cell r="AA508">
            <v>0</v>
          </cell>
          <cell r="AB508">
            <v>1325</v>
          </cell>
          <cell r="AC508">
            <v>0</v>
          </cell>
          <cell r="AD508">
            <v>0</v>
          </cell>
          <cell r="AF508">
            <v>1990</v>
          </cell>
        </row>
        <row r="509">
          <cell r="A509" t="str">
            <v>00-00002047</v>
          </cell>
          <cell r="B509" t="str">
            <v>B017N000</v>
          </cell>
          <cell r="C509" t="str">
            <v>"Аэрозольная краска Универсал" оранжевый</v>
          </cell>
          <cell r="D509">
            <v>0.4</v>
          </cell>
          <cell r="E509">
            <v>0.41499999999999998</v>
          </cell>
          <cell r="F509">
            <v>12</v>
          </cell>
          <cell r="M509" t="str">
            <v/>
          </cell>
          <cell r="N509">
            <v>2</v>
          </cell>
          <cell r="O509">
            <v>0</v>
          </cell>
          <cell r="P509">
            <v>0</v>
          </cell>
          <cell r="R509" t="str">
            <v/>
          </cell>
          <cell r="S509" t="str">
            <v/>
          </cell>
          <cell r="T509" t="str">
            <v/>
          </cell>
          <cell r="U509">
            <v>0.7</v>
          </cell>
          <cell r="W509" t="str">
            <v/>
          </cell>
          <cell r="Y509">
            <v>0</v>
          </cell>
          <cell r="Z509">
            <v>1325</v>
          </cell>
          <cell r="AA509">
            <v>0</v>
          </cell>
          <cell r="AB509">
            <v>1325</v>
          </cell>
          <cell r="AC509">
            <v>0</v>
          </cell>
          <cell r="AD509">
            <v>0</v>
          </cell>
          <cell r="AF509">
            <v>1990</v>
          </cell>
        </row>
        <row r="510">
          <cell r="A510" t="str">
            <v>00-00002048</v>
          </cell>
          <cell r="B510" t="str">
            <v>B019N000</v>
          </cell>
          <cell r="C510" t="str">
            <v>"Аэрозольная краска Универсал" рубиновый</v>
          </cell>
          <cell r="D510">
            <v>0.4</v>
          </cell>
          <cell r="E510">
            <v>0.41499999999999998</v>
          </cell>
          <cell r="F510">
            <v>12</v>
          </cell>
          <cell r="M510" t="str">
            <v/>
          </cell>
          <cell r="N510">
            <v>2</v>
          </cell>
          <cell r="O510">
            <v>0</v>
          </cell>
          <cell r="P510">
            <v>0</v>
          </cell>
          <cell r="R510" t="str">
            <v/>
          </cell>
          <cell r="S510" t="str">
            <v/>
          </cell>
          <cell r="T510" t="str">
            <v/>
          </cell>
          <cell r="U510">
            <v>0.7</v>
          </cell>
          <cell r="W510" t="str">
            <v/>
          </cell>
          <cell r="Y510">
            <v>0</v>
          </cell>
          <cell r="Z510">
            <v>1325</v>
          </cell>
          <cell r="AA510">
            <v>0</v>
          </cell>
          <cell r="AB510">
            <v>1325</v>
          </cell>
          <cell r="AC510">
            <v>0</v>
          </cell>
          <cell r="AD510">
            <v>0</v>
          </cell>
          <cell r="AF510">
            <v>1990</v>
          </cell>
        </row>
        <row r="511">
          <cell r="A511">
            <v>10000160048</v>
          </cell>
          <cell r="B511" t="str">
            <v>B018N000</v>
          </cell>
          <cell r="C511" t="str">
            <v>"Аэрозольная краска Универсал" розовый</v>
          </cell>
          <cell r="D511">
            <v>0.4</v>
          </cell>
          <cell r="E511">
            <v>0.41499999999999998</v>
          </cell>
          <cell r="F511">
            <v>12</v>
          </cell>
          <cell r="M511" t="str">
            <v/>
          </cell>
          <cell r="N511">
            <v>2</v>
          </cell>
          <cell r="O511">
            <v>0</v>
          </cell>
          <cell r="P511">
            <v>0</v>
          </cell>
          <cell r="R511" t="str">
            <v/>
          </cell>
          <cell r="S511" t="str">
            <v/>
          </cell>
          <cell r="T511" t="str">
            <v/>
          </cell>
          <cell r="U511">
            <v>0.7</v>
          </cell>
          <cell r="W511" t="str">
            <v/>
          </cell>
          <cell r="Y511">
            <v>0</v>
          </cell>
          <cell r="Z511">
            <v>1325</v>
          </cell>
          <cell r="AA511">
            <v>0</v>
          </cell>
          <cell r="AB511">
            <v>1325</v>
          </cell>
          <cell r="AC511">
            <v>0</v>
          </cell>
          <cell r="AD511">
            <v>0</v>
          </cell>
          <cell r="AF511">
            <v>1990</v>
          </cell>
        </row>
        <row r="512">
          <cell r="A512" t="str">
            <v>00-00002050</v>
          </cell>
          <cell r="B512" t="str">
            <v>B007N000</v>
          </cell>
          <cell r="C512" t="str">
            <v>"Аэрозольная краска Универсал" голубой</v>
          </cell>
          <cell r="D512">
            <v>0.4</v>
          </cell>
          <cell r="E512">
            <v>0.41499999999999998</v>
          </cell>
          <cell r="F512">
            <v>12</v>
          </cell>
          <cell r="M512" t="str">
            <v/>
          </cell>
          <cell r="N512">
            <v>2</v>
          </cell>
          <cell r="O512">
            <v>0</v>
          </cell>
          <cell r="P512">
            <v>0</v>
          </cell>
          <cell r="R512" t="str">
            <v/>
          </cell>
          <cell r="S512" t="str">
            <v/>
          </cell>
          <cell r="T512" t="str">
            <v/>
          </cell>
          <cell r="U512">
            <v>0.7</v>
          </cell>
          <cell r="W512" t="str">
            <v/>
          </cell>
          <cell r="Y512">
            <v>0</v>
          </cell>
          <cell r="Z512">
            <v>1325</v>
          </cell>
          <cell r="AA512">
            <v>0</v>
          </cell>
          <cell r="AB512">
            <v>1325</v>
          </cell>
          <cell r="AC512">
            <v>0</v>
          </cell>
          <cell r="AD512">
            <v>0</v>
          </cell>
          <cell r="AF512">
            <v>1990</v>
          </cell>
        </row>
        <row r="513">
          <cell r="A513" t="str">
            <v>00-00002049</v>
          </cell>
          <cell r="B513" t="str">
            <v>B025N000</v>
          </cell>
          <cell r="C513" t="str">
            <v>"Аэрозольная краска Универсал" темно-голубой</v>
          </cell>
          <cell r="D513">
            <v>0.4</v>
          </cell>
          <cell r="E513">
            <v>0.41499999999999998</v>
          </cell>
          <cell r="F513">
            <v>12</v>
          </cell>
          <cell r="M513" t="str">
            <v/>
          </cell>
          <cell r="N513">
            <v>2</v>
          </cell>
          <cell r="O513">
            <v>0</v>
          </cell>
          <cell r="P513">
            <v>0</v>
          </cell>
          <cell r="R513" t="str">
            <v/>
          </cell>
          <cell r="S513" t="str">
            <v/>
          </cell>
          <cell r="T513" t="str">
            <v/>
          </cell>
          <cell r="U513">
            <v>0.7</v>
          </cell>
          <cell r="W513" t="str">
            <v/>
          </cell>
          <cell r="Y513">
            <v>0</v>
          </cell>
          <cell r="Z513">
            <v>1325</v>
          </cell>
          <cell r="AA513">
            <v>0</v>
          </cell>
          <cell r="AB513">
            <v>1325</v>
          </cell>
          <cell r="AC513">
            <v>0</v>
          </cell>
          <cell r="AD513">
            <v>0</v>
          </cell>
          <cell r="AF513">
            <v>1990</v>
          </cell>
        </row>
        <row r="514">
          <cell r="A514">
            <v>10000160047</v>
          </cell>
          <cell r="B514" t="str">
            <v>B026N000</v>
          </cell>
          <cell r="C514" t="str">
            <v>"Аэрозольная краска Универсал" фиолетовый</v>
          </cell>
          <cell r="D514">
            <v>0.4</v>
          </cell>
          <cell r="E514">
            <v>0.41499999999999998</v>
          </cell>
          <cell r="F514">
            <v>12</v>
          </cell>
          <cell r="M514" t="str">
            <v/>
          </cell>
          <cell r="N514">
            <v>2</v>
          </cell>
          <cell r="O514">
            <v>0</v>
          </cell>
          <cell r="P514">
            <v>0</v>
          </cell>
          <cell r="R514" t="str">
            <v/>
          </cell>
          <cell r="S514" t="str">
            <v/>
          </cell>
          <cell r="T514" t="str">
            <v/>
          </cell>
          <cell r="U514">
            <v>0.7</v>
          </cell>
          <cell r="W514" t="str">
            <v/>
          </cell>
          <cell r="Y514">
            <v>0</v>
          </cell>
          <cell r="Z514">
            <v>1325</v>
          </cell>
          <cell r="AA514">
            <v>0</v>
          </cell>
          <cell r="AB514">
            <v>1325</v>
          </cell>
          <cell r="AC514">
            <v>0</v>
          </cell>
          <cell r="AD514">
            <v>0</v>
          </cell>
          <cell r="AF514">
            <v>1990</v>
          </cell>
        </row>
        <row r="515">
          <cell r="A515" t="str">
            <v>00-00002051</v>
          </cell>
          <cell r="B515" t="str">
            <v>B020N000</v>
          </cell>
          <cell r="C515" t="str">
            <v>"Аэрозольная краска Универсал" светло-зеленый</v>
          </cell>
          <cell r="D515">
            <v>0.4</v>
          </cell>
          <cell r="E515">
            <v>0.41499999999999998</v>
          </cell>
          <cell r="F515">
            <v>12</v>
          </cell>
          <cell r="M515" t="str">
            <v/>
          </cell>
          <cell r="N515">
            <v>2</v>
          </cell>
          <cell r="O515">
            <v>0</v>
          </cell>
          <cell r="P515">
            <v>0</v>
          </cell>
          <cell r="R515" t="str">
            <v/>
          </cell>
          <cell r="S515" t="str">
            <v/>
          </cell>
          <cell r="T515" t="str">
            <v/>
          </cell>
          <cell r="U515">
            <v>0.7</v>
          </cell>
          <cell r="W515" t="str">
            <v/>
          </cell>
          <cell r="Y515">
            <v>0</v>
          </cell>
          <cell r="Z515">
            <v>1325</v>
          </cell>
          <cell r="AA515">
            <v>0</v>
          </cell>
          <cell r="AB515">
            <v>1325</v>
          </cell>
          <cell r="AC515">
            <v>0</v>
          </cell>
          <cell r="AD515">
            <v>0</v>
          </cell>
          <cell r="AF515">
            <v>1990</v>
          </cell>
        </row>
        <row r="516">
          <cell r="A516" t="str">
            <v>00-00002052</v>
          </cell>
          <cell r="B516" t="str">
            <v>B011N000</v>
          </cell>
          <cell r="C516" t="str">
            <v>"Аэрозольная краска Универсал" зеленый</v>
          </cell>
          <cell r="D516">
            <v>0.4</v>
          </cell>
          <cell r="E516">
            <v>0.41499999999999998</v>
          </cell>
          <cell r="F516">
            <v>12</v>
          </cell>
          <cell r="M516" t="str">
            <v/>
          </cell>
          <cell r="N516">
            <v>2</v>
          </cell>
          <cell r="O516">
            <v>0</v>
          </cell>
          <cell r="P516">
            <v>0</v>
          </cell>
          <cell r="R516" t="str">
            <v/>
          </cell>
          <cell r="S516" t="str">
            <v/>
          </cell>
          <cell r="T516" t="str">
            <v/>
          </cell>
          <cell r="U516">
            <v>0.7</v>
          </cell>
          <cell r="W516" t="str">
            <v/>
          </cell>
          <cell r="Y516">
            <v>0</v>
          </cell>
          <cell r="Z516">
            <v>1325</v>
          </cell>
          <cell r="AA516">
            <v>0</v>
          </cell>
          <cell r="AB516">
            <v>1325</v>
          </cell>
          <cell r="AC516">
            <v>0</v>
          </cell>
          <cell r="AD516">
            <v>0</v>
          </cell>
          <cell r="AF516">
            <v>1990</v>
          </cell>
        </row>
        <row r="517">
          <cell r="A517" t="str">
            <v>00-00002053</v>
          </cell>
          <cell r="B517" t="str">
            <v>B021N000</v>
          </cell>
          <cell r="C517" t="str">
            <v>"Аэрозольная краска Универсал" серый</v>
          </cell>
          <cell r="D517">
            <v>0.4</v>
          </cell>
          <cell r="E517">
            <v>0.41499999999999998</v>
          </cell>
          <cell r="F517">
            <v>12</v>
          </cell>
          <cell r="M517" t="str">
            <v/>
          </cell>
          <cell r="N517">
            <v>2</v>
          </cell>
          <cell r="O517">
            <v>0</v>
          </cell>
          <cell r="P517">
            <v>0</v>
          </cell>
          <cell r="R517" t="str">
            <v/>
          </cell>
          <cell r="S517" t="str">
            <v/>
          </cell>
          <cell r="T517" t="str">
            <v/>
          </cell>
          <cell r="U517">
            <v>0.7</v>
          </cell>
          <cell r="W517" t="str">
            <v/>
          </cell>
          <cell r="Y517">
            <v>0</v>
          </cell>
          <cell r="Z517">
            <v>1325</v>
          </cell>
          <cell r="AA517">
            <v>0</v>
          </cell>
          <cell r="AB517">
            <v>1325</v>
          </cell>
          <cell r="AC517">
            <v>0</v>
          </cell>
          <cell r="AD517">
            <v>0</v>
          </cell>
          <cell r="AF517">
            <v>1990</v>
          </cell>
        </row>
        <row r="518">
          <cell r="A518" t="str">
            <v>00-00002054</v>
          </cell>
          <cell r="B518" t="str">
            <v>B013N000</v>
          </cell>
          <cell r="C518" t="str">
            <v>"Аэрозольная краска Универсал" коричневый</v>
          </cell>
          <cell r="D518">
            <v>0.4</v>
          </cell>
          <cell r="E518">
            <v>0.41499999999999998</v>
          </cell>
          <cell r="F518">
            <v>12</v>
          </cell>
          <cell r="M518" t="str">
            <v/>
          </cell>
          <cell r="N518">
            <v>2</v>
          </cell>
          <cell r="O518">
            <v>0</v>
          </cell>
          <cell r="P518">
            <v>0</v>
          </cell>
          <cell r="R518" t="str">
            <v/>
          </cell>
          <cell r="S518" t="str">
            <v/>
          </cell>
          <cell r="T518" t="str">
            <v/>
          </cell>
          <cell r="U518">
            <v>0.7</v>
          </cell>
          <cell r="W518" t="str">
            <v/>
          </cell>
          <cell r="Y518">
            <v>0</v>
          </cell>
          <cell r="Z518">
            <v>1325</v>
          </cell>
          <cell r="AA518">
            <v>0</v>
          </cell>
          <cell r="AB518">
            <v>1325</v>
          </cell>
          <cell r="AC518">
            <v>0</v>
          </cell>
          <cell r="AD518">
            <v>0</v>
          </cell>
          <cell r="AF518">
            <v>1990</v>
          </cell>
        </row>
        <row r="519">
          <cell r="A519" t="str">
            <v>00-00002056</v>
          </cell>
          <cell r="B519" t="str">
            <v>B010N000</v>
          </cell>
          <cell r="C519" t="str">
            <v xml:space="preserve">"Аэрозольная краска Универсал" желтый </v>
          </cell>
          <cell r="D519">
            <v>0.4</v>
          </cell>
          <cell r="E519">
            <v>0.41499999999999998</v>
          </cell>
          <cell r="F519">
            <v>12</v>
          </cell>
          <cell r="M519" t="str">
            <v/>
          </cell>
          <cell r="N519">
            <v>2</v>
          </cell>
          <cell r="O519">
            <v>0</v>
          </cell>
          <cell r="P519">
            <v>0</v>
          </cell>
          <cell r="R519" t="str">
            <v/>
          </cell>
          <cell r="S519" t="str">
            <v/>
          </cell>
          <cell r="T519" t="str">
            <v/>
          </cell>
          <cell r="U519">
            <v>0.7</v>
          </cell>
          <cell r="W519" t="str">
            <v/>
          </cell>
          <cell r="Y519">
            <v>0</v>
          </cell>
          <cell r="Z519">
            <v>1325</v>
          </cell>
          <cell r="AA519">
            <v>0</v>
          </cell>
          <cell r="AB519">
            <v>1325</v>
          </cell>
          <cell r="AC519">
            <v>0</v>
          </cell>
          <cell r="AD519">
            <v>0</v>
          </cell>
          <cell r="AF519">
            <v>1990</v>
          </cell>
        </row>
        <row r="520">
          <cell r="A520">
            <v>10000160045</v>
          </cell>
          <cell r="B520" t="str">
            <v>B009N000</v>
          </cell>
          <cell r="C520" t="str">
            <v>"Аэрозольная краска Универсал" дынно-жёлтый</v>
          </cell>
          <cell r="D520">
            <v>0.4</v>
          </cell>
          <cell r="E520">
            <v>0.41499999999999998</v>
          </cell>
          <cell r="F520">
            <v>12</v>
          </cell>
          <cell r="M520" t="str">
            <v/>
          </cell>
          <cell r="N520">
            <v>2</v>
          </cell>
          <cell r="O520">
            <v>0</v>
          </cell>
          <cell r="P520">
            <v>0</v>
          </cell>
          <cell r="R520" t="str">
            <v/>
          </cell>
          <cell r="S520" t="str">
            <v/>
          </cell>
          <cell r="T520" t="str">
            <v/>
          </cell>
          <cell r="U520">
            <v>0.7</v>
          </cell>
          <cell r="W520" t="str">
            <v/>
          </cell>
          <cell r="Y520">
            <v>0</v>
          </cell>
          <cell r="Z520">
            <v>1325</v>
          </cell>
          <cell r="AA520">
            <v>0</v>
          </cell>
          <cell r="AB520">
            <v>1325</v>
          </cell>
          <cell r="AC520">
            <v>0</v>
          </cell>
          <cell r="AD520">
            <v>0</v>
          </cell>
          <cell r="AF520">
            <v>1990</v>
          </cell>
        </row>
        <row r="521">
          <cell r="A521" t="str">
            <v>00-00002042</v>
          </cell>
          <cell r="B521" t="str">
            <v>B016N000</v>
          </cell>
          <cell r="C521" t="str">
            <v>"Аэрозольная краска Универсал" купер</v>
          </cell>
          <cell r="D521">
            <v>0.4</v>
          </cell>
          <cell r="E521">
            <v>0.41499999999999998</v>
          </cell>
          <cell r="F521">
            <v>12</v>
          </cell>
          <cell r="M521" t="str">
            <v/>
          </cell>
          <cell r="N521">
            <v>2</v>
          </cell>
          <cell r="O521">
            <v>0</v>
          </cell>
          <cell r="P521">
            <v>0</v>
          </cell>
          <cell r="R521" t="str">
            <v/>
          </cell>
          <cell r="S521" t="str">
            <v/>
          </cell>
          <cell r="T521" t="str">
            <v/>
          </cell>
          <cell r="U521">
            <v>0.7</v>
          </cell>
          <cell r="W521" t="str">
            <v/>
          </cell>
          <cell r="Y521">
            <v>0</v>
          </cell>
          <cell r="Z521">
            <v>1325</v>
          </cell>
          <cell r="AA521">
            <v>0</v>
          </cell>
          <cell r="AB521">
            <v>1325</v>
          </cell>
          <cell r="AC521">
            <v>0</v>
          </cell>
          <cell r="AD521">
            <v>0</v>
          </cell>
          <cell r="AF521">
            <v>1990</v>
          </cell>
        </row>
        <row r="522">
          <cell r="A522" t="str">
            <v>00-00002061</v>
          </cell>
          <cell r="B522" t="str">
            <v>B005N000</v>
          </cell>
          <cell r="C522" t="str">
            <v>"Аэрозольная краска Эпоксидная" белый</v>
          </cell>
          <cell r="D522">
            <v>0.4</v>
          </cell>
          <cell r="E522">
            <v>0.41499999999999998</v>
          </cell>
          <cell r="F522">
            <v>12</v>
          </cell>
          <cell r="M522" t="str">
            <v/>
          </cell>
          <cell r="N522">
            <v>2</v>
          </cell>
          <cell r="O522">
            <v>0</v>
          </cell>
          <cell r="P522">
            <v>0</v>
          </cell>
          <cell r="R522" t="str">
            <v/>
          </cell>
          <cell r="S522" t="str">
            <v/>
          </cell>
          <cell r="T522" t="str">
            <v/>
          </cell>
          <cell r="U522">
            <v>0.7</v>
          </cell>
          <cell r="W522" t="str">
            <v/>
          </cell>
          <cell r="Y522">
            <v>0</v>
          </cell>
          <cell r="Z522">
            <v>1743.75</v>
          </cell>
          <cell r="AA522">
            <v>-1.4334862385323444E-4</v>
          </cell>
          <cell r="AB522">
            <v>1744</v>
          </cell>
          <cell r="AC522">
            <v>0</v>
          </cell>
          <cell r="AD522">
            <v>0</v>
          </cell>
          <cell r="AF522">
            <v>2615</v>
          </cell>
        </row>
        <row r="523">
          <cell r="A523">
            <v>10000160050</v>
          </cell>
          <cell r="B523" t="str">
            <v>B033N000</v>
          </cell>
          <cell r="C523" t="str">
            <v>"Аэрозольная краска Универсал" шоколад</v>
          </cell>
          <cell r="D523">
            <v>0.4</v>
          </cell>
          <cell r="E523">
            <v>0.45</v>
          </cell>
          <cell r="F523">
            <v>12</v>
          </cell>
          <cell r="M523" t="str">
            <v/>
          </cell>
          <cell r="N523">
            <v>2</v>
          </cell>
          <cell r="O523">
            <v>0</v>
          </cell>
          <cell r="P523">
            <v>0</v>
          </cell>
          <cell r="R523" t="str">
            <v/>
          </cell>
          <cell r="S523" t="str">
            <v/>
          </cell>
          <cell r="T523" t="str">
            <v/>
          </cell>
          <cell r="U523">
            <v>0.7</v>
          </cell>
          <cell r="W523" t="str">
            <v/>
          </cell>
          <cell r="Y523">
            <v>0</v>
          </cell>
          <cell r="Z523">
            <v>1325</v>
          </cell>
          <cell r="AA523">
            <v>0</v>
          </cell>
          <cell r="AB523">
            <v>1325</v>
          </cell>
          <cell r="AC523">
            <v>0</v>
          </cell>
          <cell r="AD523">
            <v>0</v>
          </cell>
          <cell r="AF523">
            <v>1990</v>
          </cell>
        </row>
        <row r="524">
          <cell r="A524">
            <v>10000160049</v>
          </cell>
          <cell r="B524" t="str">
            <v>B006N000</v>
          </cell>
          <cell r="C524" t="str">
            <v>"Аэрозольная краска Универсал" вишня</v>
          </cell>
          <cell r="D524">
            <v>0.4</v>
          </cell>
          <cell r="E524">
            <v>0.41499999999999998</v>
          </cell>
          <cell r="F524">
            <v>12</v>
          </cell>
          <cell r="M524" t="str">
            <v/>
          </cell>
          <cell r="N524">
            <v>2</v>
          </cell>
          <cell r="O524">
            <v>0</v>
          </cell>
          <cell r="P524">
            <v>0</v>
          </cell>
          <cell r="R524" t="str">
            <v/>
          </cell>
          <cell r="S524" t="str">
            <v/>
          </cell>
          <cell r="T524" t="str">
            <v/>
          </cell>
          <cell r="U524">
            <v>0.7</v>
          </cell>
          <cell r="W524" t="str">
            <v/>
          </cell>
          <cell r="Y524">
            <v>0</v>
          </cell>
          <cell r="Z524">
            <v>1325</v>
          </cell>
          <cell r="AA524">
            <v>0</v>
          </cell>
          <cell r="AB524">
            <v>1325</v>
          </cell>
          <cell r="AC524">
            <v>0</v>
          </cell>
          <cell r="AD524">
            <v>0</v>
          </cell>
          <cell r="AF524">
            <v>1990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lantex.kz/" TargetMode="External"/><Relationship Id="rId1" Type="http://schemas.openxmlformats.org/officeDocument/2006/relationships/hyperlink" Target="https://www.instagram.com/alantex_kz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89"/>
  <sheetViews>
    <sheetView tabSelected="1" topLeftCell="B1" zoomScale="90" workbookViewId="0">
      <selection activeCell="N4" sqref="N4"/>
    </sheetView>
  </sheetViews>
  <sheetFormatPr defaultColWidth="8.6640625" defaultRowHeight="13.2" x14ac:dyDescent="0.25"/>
  <cols>
    <col min="1" max="1" width="5.88671875" style="1" hidden="1" customWidth="1"/>
    <col min="2" max="2" width="5.88671875" style="1" customWidth="1"/>
    <col min="3" max="3" width="16.6640625" style="2" customWidth="1"/>
    <col min="4" max="4" width="49.44140625" style="3" customWidth="1"/>
    <col min="5" max="5" width="11.5546875" style="4" customWidth="1"/>
    <col min="6" max="6" width="6.33203125" style="5" customWidth="1"/>
    <col min="7" max="7" width="4.33203125" style="6" customWidth="1"/>
    <col min="8" max="8" width="4.88671875" style="7" customWidth="1"/>
    <col min="9" max="9" width="12.88671875" style="8" customWidth="1"/>
    <col min="10" max="10" width="12.88671875" style="7" customWidth="1"/>
    <col min="11" max="11" width="18.6640625" style="1" hidden="1" customWidth="1"/>
    <col min="12" max="16384" width="8.6640625" style="1"/>
  </cols>
  <sheetData>
    <row r="1" spans="1:11" ht="15.75" customHeight="1" x14ac:dyDescent="0.25">
      <c r="C1" s="42"/>
      <c r="D1" s="43"/>
      <c r="E1" s="44"/>
      <c r="F1" s="55" t="s">
        <v>0</v>
      </c>
      <c r="G1" s="55"/>
      <c r="H1" s="55"/>
      <c r="I1" s="55"/>
      <c r="J1" s="55"/>
    </row>
    <row r="2" spans="1:11" ht="15.75" customHeight="1" x14ac:dyDescent="0.25">
      <c r="C2" s="42"/>
      <c r="D2" s="41"/>
      <c r="E2" s="44"/>
      <c r="F2" s="45"/>
      <c r="G2" s="46"/>
      <c r="H2" s="47" t="s">
        <v>1</v>
      </c>
      <c r="I2" s="56" t="s">
        <v>2</v>
      </c>
      <c r="J2" s="56"/>
    </row>
    <row r="3" spans="1:11" ht="14.4" x14ac:dyDescent="0.25">
      <c r="C3" s="42"/>
      <c r="D3" s="48"/>
      <c r="E3" s="44"/>
      <c r="F3" s="45"/>
      <c r="G3" s="49" t="s">
        <v>3</v>
      </c>
      <c r="H3" s="50"/>
      <c r="I3" s="51"/>
      <c r="J3" s="52" t="s">
        <v>4</v>
      </c>
    </row>
    <row r="4" spans="1:11" ht="21.9" customHeight="1" x14ac:dyDescent="0.25">
      <c r="C4" s="42"/>
      <c r="D4" s="53" t="s">
        <v>56</v>
      </c>
      <c r="E4" s="86" t="s">
        <v>61</v>
      </c>
      <c r="F4" s="86"/>
      <c r="G4" s="86"/>
      <c r="H4" s="86"/>
      <c r="I4" s="86"/>
      <c r="J4" s="86"/>
    </row>
    <row r="5" spans="1:11" ht="24.6" customHeight="1" x14ac:dyDescent="0.25">
      <c r="A5" s="41"/>
      <c r="B5" s="41"/>
      <c r="C5" s="54"/>
      <c r="D5" s="87" t="s">
        <v>5</v>
      </c>
      <c r="E5" s="88"/>
      <c r="F5" s="88"/>
      <c r="G5" s="88"/>
      <c r="H5" s="88"/>
      <c r="I5" s="88"/>
      <c r="J5" s="88"/>
    </row>
    <row r="6" spans="1:11" ht="18" customHeight="1" x14ac:dyDescent="0.25">
      <c r="A6" s="41"/>
      <c r="B6" s="41"/>
      <c r="C6" s="54"/>
      <c r="D6" s="89" t="s">
        <v>6</v>
      </c>
      <c r="E6" s="90"/>
      <c r="F6" s="90"/>
      <c r="G6" s="90"/>
      <c r="H6" s="90"/>
      <c r="I6" s="90"/>
      <c r="J6" s="90"/>
    </row>
    <row r="7" spans="1:11" ht="15.6" customHeight="1" x14ac:dyDescent="0.25">
      <c r="C7" s="57"/>
      <c r="D7" s="91" t="s">
        <v>60</v>
      </c>
      <c r="E7" s="92"/>
      <c r="F7" s="60" t="s">
        <v>7</v>
      </c>
      <c r="G7" s="61"/>
      <c r="H7" s="10" t="s">
        <v>8</v>
      </c>
      <c r="I7" s="11" t="s">
        <v>9</v>
      </c>
      <c r="J7" s="12" t="s">
        <v>10</v>
      </c>
    </row>
    <row r="8" spans="1:11" ht="18.75" customHeight="1" x14ac:dyDescent="0.25">
      <c r="A8" s="1">
        <v>10000165154</v>
      </c>
      <c r="C8" s="58"/>
      <c r="D8" s="77" t="s">
        <v>11</v>
      </c>
      <c r="E8" s="78"/>
      <c r="F8" s="14">
        <v>1</v>
      </c>
      <c r="G8" s="15" t="s">
        <v>12</v>
      </c>
      <c r="H8" s="16"/>
      <c r="I8" s="17">
        <f>K8</f>
        <v>3445</v>
      </c>
      <c r="J8" s="18">
        <f t="shared" ref="J8:J9" si="0">I8/F8</f>
        <v>3445</v>
      </c>
      <c r="K8" s="19">
        <f>VLOOKUP(A8,[1]Заявка!$A$422:$AF$524,32,0)</f>
        <v>3445</v>
      </c>
    </row>
    <row r="9" spans="1:11" ht="43.5" customHeight="1" x14ac:dyDescent="0.25">
      <c r="A9" s="1">
        <v>10000165152</v>
      </c>
      <c r="C9" s="59"/>
      <c r="D9" s="64" t="s">
        <v>13</v>
      </c>
      <c r="E9" s="65"/>
      <c r="F9" s="20">
        <v>2.5</v>
      </c>
      <c r="G9" s="15" t="s">
        <v>12</v>
      </c>
      <c r="H9" s="16"/>
      <c r="I9" s="17">
        <f>K9</f>
        <v>7700</v>
      </c>
      <c r="J9" s="18">
        <f t="shared" si="0"/>
        <v>3080</v>
      </c>
      <c r="K9" s="19">
        <f>VLOOKUP(A9,[1]Заявка!$A$422:$AF$524,32,0)</f>
        <v>7700</v>
      </c>
    </row>
    <row r="10" spans="1:11" s="21" customFormat="1" ht="15.6" customHeight="1" x14ac:dyDescent="0.25">
      <c r="C10" s="68"/>
      <c r="D10" s="22" t="s">
        <v>14</v>
      </c>
      <c r="E10" s="23"/>
      <c r="F10" s="69" t="s">
        <v>7</v>
      </c>
      <c r="G10" s="69"/>
      <c r="H10" s="24" t="s">
        <v>8</v>
      </c>
      <c r="I10" s="11" t="s">
        <v>9</v>
      </c>
      <c r="J10" s="12" t="s">
        <v>10</v>
      </c>
      <c r="K10" s="19" t="e">
        <f>VLOOKUP(A10,[1]Заявка!$A$422:$AF$524,32,0)</f>
        <v>#N/A</v>
      </c>
    </row>
    <row r="11" spans="1:11" ht="12.9" customHeight="1" x14ac:dyDescent="0.25">
      <c r="A11" s="1">
        <v>10000184176</v>
      </c>
      <c r="C11" s="68"/>
      <c r="D11" s="77" t="s">
        <v>15</v>
      </c>
      <c r="E11" s="78"/>
      <c r="F11" s="26">
        <v>1.3</v>
      </c>
      <c r="G11" s="15" t="s">
        <v>12</v>
      </c>
      <c r="H11" s="16">
        <v>8</v>
      </c>
      <c r="I11" s="27">
        <f>K11</f>
        <v>815</v>
      </c>
      <c r="J11" s="18">
        <f>I11/F11</f>
        <v>626.92307692307691</v>
      </c>
      <c r="K11" s="19">
        <f>VLOOKUP(A11,[1]Заявка!$A$422:$AF$524,32,0)</f>
        <v>815</v>
      </c>
    </row>
    <row r="12" spans="1:11" ht="14.4" customHeight="1" x14ac:dyDescent="0.25">
      <c r="A12" s="1">
        <v>10000184179</v>
      </c>
      <c r="C12" s="68"/>
      <c r="D12" s="62" t="s">
        <v>16</v>
      </c>
      <c r="E12" s="63"/>
      <c r="F12" s="26">
        <v>3.5</v>
      </c>
      <c r="G12" s="15" t="s">
        <v>12</v>
      </c>
      <c r="H12" s="16">
        <v>4</v>
      </c>
      <c r="I12" s="27">
        <f t="shared" ref="I12:I15" si="1">K12</f>
        <v>2070</v>
      </c>
      <c r="J12" s="18">
        <f t="shared" ref="J12:J15" si="2">I12/F12</f>
        <v>591.42857142857144</v>
      </c>
      <c r="K12" s="19">
        <f>VLOOKUP(A12,[1]Заявка!$A$422:$AF$524,32,0)</f>
        <v>2070</v>
      </c>
    </row>
    <row r="13" spans="1:11" x14ac:dyDescent="0.25">
      <c r="A13" s="1">
        <v>10000184180</v>
      </c>
      <c r="C13" s="68"/>
      <c r="D13" s="62"/>
      <c r="E13" s="63"/>
      <c r="F13" s="28">
        <v>7</v>
      </c>
      <c r="G13" s="15" t="s">
        <v>12</v>
      </c>
      <c r="H13" s="16">
        <v>1</v>
      </c>
      <c r="I13" s="27">
        <f t="shared" si="1"/>
        <v>3435</v>
      </c>
      <c r="J13" s="18">
        <f t="shared" si="2"/>
        <v>490.71428571428572</v>
      </c>
      <c r="K13" s="19">
        <f>VLOOKUP(A13,[1]Заявка!$A$422:$AF$524,32,0)</f>
        <v>3435</v>
      </c>
    </row>
    <row r="14" spans="1:11" x14ac:dyDescent="0.25">
      <c r="A14" s="1">
        <v>10000184181</v>
      </c>
      <c r="C14" s="68"/>
      <c r="D14" s="62"/>
      <c r="E14" s="63"/>
      <c r="F14" s="28">
        <v>14</v>
      </c>
      <c r="G14" s="15" t="s">
        <v>12</v>
      </c>
      <c r="H14" s="16">
        <v>1</v>
      </c>
      <c r="I14" s="27">
        <f t="shared" si="1"/>
        <v>6350</v>
      </c>
      <c r="J14" s="18">
        <f t="shared" si="2"/>
        <v>453.57142857142856</v>
      </c>
      <c r="K14" s="19">
        <f>VLOOKUP(A14,[1]Заявка!$A$422:$AF$524,32,0)</f>
        <v>6350</v>
      </c>
    </row>
    <row r="15" spans="1:11" ht="15" customHeight="1" x14ac:dyDescent="0.25">
      <c r="A15" s="1">
        <v>10000184182</v>
      </c>
      <c r="C15" s="68"/>
      <c r="D15" s="64"/>
      <c r="E15" s="65"/>
      <c r="F15" s="28">
        <v>24</v>
      </c>
      <c r="G15" s="15" t="s">
        <v>12</v>
      </c>
      <c r="H15" s="16">
        <v>1</v>
      </c>
      <c r="I15" s="27">
        <f t="shared" si="1"/>
        <v>10360</v>
      </c>
      <c r="J15" s="18">
        <f t="shared" si="2"/>
        <v>431.66666666666669</v>
      </c>
      <c r="K15" s="19">
        <f>VLOOKUP(A15,[1]Заявка!$A$422:$AF$524,32,0)</f>
        <v>10360</v>
      </c>
    </row>
    <row r="16" spans="1:11" s="21" customFormat="1" ht="15.6" customHeight="1" x14ac:dyDescent="0.25">
      <c r="C16" s="68"/>
      <c r="D16" s="22" t="s">
        <v>17</v>
      </c>
      <c r="E16" s="23"/>
      <c r="F16" s="69" t="s">
        <v>7</v>
      </c>
      <c r="G16" s="69"/>
      <c r="H16" s="24" t="s">
        <v>8</v>
      </c>
      <c r="I16" s="11" t="s">
        <v>9</v>
      </c>
      <c r="J16" s="12" t="s">
        <v>10</v>
      </c>
      <c r="K16" s="19" t="e">
        <f>VLOOKUP(A16,[1]Заявка!$A$422:$AF$524,32,0)</f>
        <v>#N/A</v>
      </c>
    </row>
    <row r="17" spans="1:11" ht="12.9" customHeight="1" x14ac:dyDescent="0.25">
      <c r="A17" s="1">
        <v>10000184186</v>
      </c>
      <c r="C17" s="68"/>
      <c r="D17" s="77" t="s">
        <v>18</v>
      </c>
      <c r="E17" s="78"/>
      <c r="F17" s="26">
        <v>1.3</v>
      </c>
      <c r="G17" s="15" t="s">
        <v>12</v>
      </c>
      <c r="H17" s="16">
        <v>8</v>
      </c>
      <c r="I17" s="17">
        <f>K17</f>
        <v>1795.2380952380952</v>
      </c>
      <c r="J17" s="18">
        <f t="shared" ref="J17:J85" si="3">I17/F17</f>
        <v>1380.952380952381</v>
      </c>
      <c r="K17" s="19">
        <f>VLOOKUP(A17,[1]Заявка!$A$422:$AF$524,32,0)</f>
        <v>1795.2380952380952</v>
      </c>
    </row>
    <row r="18" spans="1:11" ht="14.4" customHeight="1" x14ac:dyDescent="0.25">
      <c r="A18" s="1">
        <v>10000184187</v>
      </c>
      <c r="C18" s="68"/>
      <c r="D18" s="62" t="s">
        <v>57</v>
      </c>
      <c r="E18" s="63"/>
      <c r="F18" s="26">
        <v>3.5</v>
      </c>
      <c r="G18" s="15" t="s">
        <v>12</v>
      </c>
      <c r="H18" s="16">
        <v>4</v>
      </c>
      <c r="I18" s="17">
        <f t="shared" ref="I18:I86" si="4">K18</f>
        <v>4730</v>
      </c>
      <c r="J18" s="18">
        <f t="shared" si="3"/>
        <v>1351.4285714285713</v>
      </c>
      <c r="K18" s="19">
        <f>VLOOKUP(A18,[1]Заявка!$A$422:$AF$524,32,0)</f>
        <v>4730</v>
      </c>
    </row>
    <row r="19" spans="1:11" x14ac:dyDescent="0.25">
      <c r="A19" s="1">
        <v>10000184188</v>
      </c>
      <c r="C19" s="68"/>
      <c r="D19" s="62"/>
      <c r="E19" s="63"/>
      <c r="F19" s="28">
        <v>7</v>
      </c>
      <c r="G19" s="15" t="s">
        <v>12</v>
      </c>
      <c r="H19" s="16">
        <v>1</v>
      </c>
      <c r="I19" s="17">
        <f t="shared" si="4"/>
        <v>8740</v>
      </c>
      <c r="J19" s="18">
        <f t="shared" si="3"/>
        <v>1248.5714285714287</v>
      </c>
      <c r="K19" s="19">
        <f>VLOOKUP(A19,[1]Заявка!$A$422:$AF$524,32,0)</f>
        <v>8740</v>
      </c>
    </row>
    <row r="20" spans="1:11" x14ac:dyDescent="0.25">
      <c r="A20" s="1">
        <v>10000184189</v>
      </c>
      <c r="C20" s="68"/>
      <c r="D20" s="62"/>
      <c r="E20" s="63"/>
      <c r="F20" s="28">
        <v>14</v>
      </c>
      <c r="G20" s="15" t="s">
        <v>12</v>
      </c>
      <c r="H20" s="16">
        <v>1</v>
      </c>
      <c r="I20" s="17">
        <f t="shared" si="4"/>
        <v>16940</v>
      </c>
      <c r="J20" s="18">
        <f t="shared" si="3"/>
        <v>1210</v>
      </c>
      <c r="K20" s="19">
        <f>VLOOKUP(A20,[1]Заявка!$A$422:$AF$524,32,0)</f>
        <v>16940</v>
      </c>
    </row>
    <row r="21" spans="1:11" x14ac:dyDescent="0.25">
      <c r="A21" s="1">
        <v>10000184191</v>
      </c>
      <c r="C21" s="68"/>
      <c r="D21" s="64"/>
      <c r="E21" s="65"/>
      <c r="F21" s="28">
        <v>24</v>
      </c>
      <c r="G21" s="15" t="s">
        <v>12</v>
      </c>
      <c r="H21" s="16">
        <v>1</v>
      </c>
      <c r="I21" s="17">
        <f t="shared" si="4"/>
        <v>28515</v>
      </c>
      <c r="J21" s="18">
        <f t="shared" si="3"/>
        <v>1188.125</v>
      </c>
      <c r="K21" s="19">
        <f>VLOOKUP(A21,[1]Заявка!$A$422:$AF$524,32,0)</f>
        <v>28515</v>
      </c>
    </row>
    <row r="22" spans="1:11" s="21" customFormat="1" ht="15.6" customHeight="1" x14ac:dyDescent="0.25">
      <c r="C22" s="68"/>
      <c r="D22" s="22" t="s">
        <v>19</v>
      </c>
      <c r="E22" s="23"/>
      <c r="F22" s="69" t="s">
        <v>7</v>
      </c>
      <c r="G22" s="69"/>
      <c r="H22" s="24" t="s">
        <v>8</v>
      </c>
      <c r="I22" s="11" t="s">
        <v>9</v>
      </c>
      <c r="J22" s="12" t="s">
        <v>10</v>
      </c>
      <c r="K22" s="19" t="e">
        <f>VLOOKUP(A22,[1]Заявка!$A$422:$AF$524,32,0)</f>
        <v>#N/A</v>
      </c>
    </row>
    <row r="23" spans="1:11" ht="12.9" customHeight="1" x14ac:dyDescent="0.25">
      <c r="A23" s="1">
        <v>10000184195</v>
      </c>
      <c r="C23" s="68"/>
      <c r="D23" s="77" t="s">
        <v>20</v>
      </c>
      <c r="E23" s="78"/>
      <c r="F23" s="26">
        <v>1.3</v>
      </c>
      <c r="G23" s="15" t="s">
        <v>12</v>
      </c>
      <c r="H23" s="16">
        <v>8</v>
      </c>
      <c r="I23" s="17">
        <f t="shared" si="4"/>
        <v>860</v>
      </c>
      <c r="J23" s="18">
        <f t="shared" si="3"/>
        <v>661.53846153846155</v>
      </c>
      <c r="K23" s="19">
        <f>VLOOKUP(A23,[1]Заявка!$A$422:$AF$524,32,0)</f>
        <v>860</v>
      </c>
    </row>
    <row r="24" spans="1:11" ht="14.4" customHeight="1" x14ac:dyDescent="0.25">
      <c r="A24" s="1">
        <v>10000184196</v>
      </c>
      <c r="C24" s="68"/>
      <c r="D24" s="80" t="s">
        <v>21</v>
      </c>
      <c r="E24" s="85"/>
      <c r="F24" s="26">
        <v>3.5</v>
      </c>
      <c r="G24" s="15" t="s">
        <v>12</v>
      </c>
      <c r="H24" s="16">
        <v>4</v>
      </c>
      <c r="I24" s="17">
        <f t="shared" si="4"/>
        <v>2245</v>
      </c>
      <c r="J24" s="18">
        <f t="shared" si="3"/>
        <v>641.42857142857144</v>
      </c>
      <c r="K24" s="19">
        <f>VLOOKUP(A24,[1]Заявка!$A$422:$AF$524,32,0)</f>
        <v>2245</v>
      </c>
    </row>
    <row r="25" spans="1:11" x14ac:dyDescent="0.25">
      <c r="A25" s="1">
        <v>10000184197</v>
      </c>
      <c r="C25" s="68"/>
      <c r="D25" s="80"/>
      <c r="E25" s="85"/>
      <c r="F25" s="28">
        <v>7</v>
      </c>
      <c r="G25" s="15" t="s">
        <v>12</v>
      </c>
      <c r="H25" s="16">
        <v>1</v>
      </c>
      <c r="I25" s="17">
        <f t="shared" si="4"/>
        <v>3850</v>
      </c>
      <c r="J25" s="18">
        <f t="shared" si="3"/>
        <v>550</v>
      </c>
      <c r="K25" s="19">
        <f>VLOOKUP(A25,[1]Заявка!$A$422:$AF$524,32,0)</f>
        <v>3850</v>
      </c>
    </row>
    <row r="26" spans="1:11" x14ac:dyDescent="0.25">
      <c r="A26" s="1">
        <v>10000184198</v>
      </c>
      <c r="C26" s="68"/>
      <c r="D26" s="80"/>
      <c r="E26" s="85"/>
      <c r="F26" s="28">
        <v>14</v>
      </c>
      <c r="G26" s="15" t="s">
        <v>12</v>
      </c>
      <c r="H26" s="16">
        <v>1</v>
      </c>
      <c r="I26" s="17">
        <f t="shared" si="4"/>
        <v>7110</v>
      </c>
      <c r="J26" s="18">
        <f t="shared" si="3"/>
        <v>507.85714285714283</v>
      </c>
      <c r="K26" s="19">
        <f>VLOOKUP(A26,[1]Заявка!$A$422:$AF$524,32,0)</f>
        <v>7110</v>
      </c>
    </row>
    <row r="27" spans="1:11" x14ac:dyDescent="0.25">
      <c r="A27" s="1">
        <v>10000184199</v>
      </c>
      <c r="C27" s="68"/>
      <c r="D27" s="66"/>
      <c r="E27" s="67"/>
      <c r="F27" s="28">
        <v>24</v>
      </c>
      <c r="G27" s="15" t="s">
        <v>12</v>
      </c>
      <c r="H27" s="16">
        <v>1</v>
      </c>
      <c r="I27" s="17">
        <f t="shared" si="4"/>
        <v>11750</v>
      </c>
      <c r="J27" s="18">
        <f t="shared" si="3"/>
        <v>489.58333333333331</v>
      </c>
      <c r="K27" s="19">
        <f>VLOOKUP(A27,[1]Заявка!$A$422:$AF$524,32,0)</f>
        <v>11750</v>
      </c>
    </row>
    <row r="28" spans="1:11" s="21" customFormat="1" ht="15.6" customHeight="1" x14ac:dyDescent="0.25">
      <c r="C28" s="68"/>
      <c r="D28" s="22" t="s">
        <v>22</v>
      </c>
      <c r="E28" s="23"/>
      <c r="F28" s="69" t="s">
        <v>7</v>
      </c>
      <c r="G28" s="69"/>
      <c r="H28" s="24" t="s">
        <v>8</v>
      </c>
      <c r="I28" s="11" t="s">
        <v>9</v>
      </c>
      <c r="J28" s="12" t="s">
        <v>10</v>
      </c>
      <c r="K28" s="19" t="e">
        <f>VLOOKUP(A28,[1]Заявка!$A$422:$AF$524,32,0)</f>
        <v>#N/A</v>
      </c>
    </row>
    <row r="29" spans="1:11" ht="12.9" customHeight="1" x14ac:dyDescent="0.25">
      <c r="A29" s="1">
        <v>10000155776</v>
      </c>
      <c r="C29" s="68"/>
      <c r="D29" s="13" t="s">
        <v>15</v>
      </c>
      <c r="E29" s="25"/>
      <c r="F29" s="26">
        <v>1.3</v>
      </c>
      <c r="G29" s="15" t="s">
        <v>12</v>
      </c>
      <c r="H29" s="16">
        <v>8</v>
      </c>
      <c r="I29" s="17">
        <f t="shared" si="4"/>
        <v>560</v>
      </c>
      <c r="J29" s="18">
        <f t="shared" si="3"/>
        <v>430.76923076923077</v>
      </c>
      <c r="K29" s="19">
        <f>VLOOKUP(A29,[1]Заявка!$A$422:$AF$524,32,0)</f>
        <v>560</v>
      </c>
    </row>
    <row r="30" spans="1:11" ht="14.4" customHeight="1" x14ac:dyDescent="0.25">
      <c r="A30" s="1">
        <v>10000155774</v>
      </c>
      <c r="C30" s="68"/>
      <c r="D30" s="80" t="s">
        <v>23</v>
      </c>
      <c r="E30" s="85"/>
      <c r="F30" s="26">
        <v>3.5</v>
      </c>
      <c r="G30" s="15" t="s">
        <v>12</v>
      </c>
      <c r="H30" s="16">
        <v>4</v>
      </c>
      <c r="I30" s="17">
        <f t="shared" si="4"/>
        <v>1365</v>
      </c>
      <c r="J30" s="18">
        <f t="shared" si="3"/>
        <v>390</v>
      </c>
      <c r="K30" s="19">
        <f>VLOOKUP(A30,[1]Заявка!$A$422:$AF$524,32,0)</f>
        <v>1365</v>
      </c>
    </row>
    <row r="31" spans="1:11" x14ac:dyDescent="0.25">
      <c r="A31" s="1">
        <v>10000155773</v>
      </c>
      <c r="C31" s="68"/>
      <c r="D31" s="80"/>
      <c r="E31" s="85"/>
      <c r="F31" s="28">
        <v>7</v>
      </c>
      <c r="G31" s="15" t="s">
        <v>12</v>
      </c>
      <c r="H31" s="16">
        <v>1</v>
      </c>
      <c r="I31" s="17">
        <f t="shared" si="4"/>
        <v>2175</v>
      </c>
      <c r="J31" s="18">
        <f t="shared" si="3"/>
        <v>310.71428571428572</v>
      </c>
      <c r="K31" s="19">
        <f>VLOOKUP(A31,[1]Заявка!$A$422:$AF$524,32,0)</f>
        <v>2175</v>
      </c>
    </row>
    <row r="32" spans="1:11" x14ac:dyDescent="0.25">
      <c r="A32" s="1">
        <v>10000155771</v>
      </c>
      <c r="C32" s="68"/>
      <c r="D32" s="80"/>
      <c r="E32" s="85"/>
      <c r="F32" s="28">
        <v>14</v>
      </c>
      <c r="G32" s="15" t="s">
        <v>12</v>
      </c>
      <c r="H32" s="16">
        <v>1</v>
      </c>
      <c r="I32" s="17">
        <f t="shared" si="4"/>
        <v>3905</v>
      </c>
      <c r="J32" s="18">
        <f t="shared" si="3"/>
        <v>278.92857142857144</v>
      </c>
      <c r="K32" s="19">
        <f>VLOOKUP(A32,[1]Заявка!$A$422:$AF$524,32,0)</f>
        <v>3905</v>
      </c>
    </row>
    <row r="33" spans="1:11" x14ac:dyDescent="0.25">
      <c r="A33" s="1">
        <v>10000155769</v>
      </c>
      <c r="C33" s="68"/>
      <c r="D33" s="66"/>
      <c r="E33" s="85"/>
      <c r="F33" s="28">
        <v>24</v>
      </c>
      <c r="G33" s="15" t="s">
        <v>12</v>
      </c>
      <c r="H33" s="16">
        <v>1</v>
      </c>
      <c r="I33" s="17">
        <f t="shared" si="4"/>
        <v>6275</v>
      </c>
      <c r="J33" s="18">
        <f t="shared" si="3"/>
        <v>261.45833333333331</v>
      </c>
      <c r="K33" s="19">
        <f>VLOOKUP(A33,[1]Заявка!$A$422:$AF$524,32,0)</f>
        <v>6275</v>
      </c>
    </row>
    <row r="34" spans="1:11" ht="15.6" x14ac:dyDescent="0.25">
      <c r="C34" s="74"/>
      <c r="D34" s="22" t="s">
        <v>24</v>
      </c>
      <c r="E34" s="23"/>
      <c r="F34" s="82" t="s">
        <v>7</v>
      </c>
      <c r="G34" s="69"/>
      <c r="H34" s="24" t="s">
        <v>8</v>
      </c>
      <c r="I34" s="11" t="s">
        <v>9</v>
      </c>
      <c r="J34" s="12" t="s">
        <v>10</v>
      </c>
      <c r="K34" s="19" t="e">
        <f>VLOOKUP(A34,[1]Заявка!$A$422:$AF$524,32,0)</f>
        <v>#N/A</v>
      </c>
    </row>
    <row r="35" spans="1:11" ht="11.25" customHeight="1" x14ac:dyDescent="0.25">
      <c r="A35" s="1">
        <v>10000186545</v>
      </c>
      <c r="C35" s="75"/>
      <c r="D35" s="31" t="s">
        <v>25</v>
      </c>
      <c r="E35" s="79" t="s">
        <v>26</v>
      </c>
      <c r="F35" s="26">
        <v>1.3</v>
      </c>
      <c r="G35" s="15" t="s">
        <v>12</v>
      </c>
      <c r="H35" s="16">
        <v>8</v>
      </c>
      <c r="I35" s="17">
        <f t="shared" si="4"/>
        <v>1350</v>
      </c>
      <c r="J35" s="18">
        <f t="shared" si="3"/>
        <v>1038.4615384615383</v>
      </c>
      <c r="K35" s="19">
        <f>VLOOKUP(A35,[1]Заявка!$A$422:$AF$524,32,0)</f>
        <v>1350</v>
      </c>
    </row>
    <row r="36" spans="1:11" x14ac:dyDescent="0.25">
      <c r="A36" s="1">
        <v>10000186547</v>
      </c>
      <c r="C36" s="75"/>
      <c r="D36" s="83" t="s">
        <v>27</v>
      </c>
      <c r="E36" s="79"/>
      <c r="F36" s="26">
        <v>3.5</v>
      </c>
      <c r="G36" s="15" t="s">
        <v>12</v>
      </c>
      <c r="H36" s="16">
        <v>4</v>
      </c>
      <c r="I36" s="17">
        <f t="shared" si="4"/>
        <v>3580</v>
      </c>
      <c r="J36" s="18">
        <f t="shared" si="3"/>
        <v>1022.8571428571429</v>
      </c>
      <c r="K36" s="19">
        <f>VLOOKUP(A36,[1]Заявка!$A$422:$AF$524,32,0)</f>
        <v>3580</v>
      </c>
    </row>
    <row r="37" spans="1:11" x14ac:dyDescent="0.25">
      <c r="A37" s="1">
        <v>10000186548</v>
      </c>
      <c r="C37" s="75"/>
      <c r="D37" s="83"/>
      <c r="E37" s="79"/>
      <c r="F37" s="28">
        <v>7</v>
      </c>
      <c r="G37" s="15" t="s">
        <v>12</v>
      </c>
      <c r="H37" s="16">
        <v>1</v>
      </c>
      <c r="I37" s="17">
        <f t="shared" si="4"/>
        <v>6485</v>
      </c>
      <c r="J37" s="18">
        <f t="shared" si="3"/>
        <v>926.42857142857144</v>
      </c>
      <c r="K37" s="19">
        <f>VLOOKUP(A37,[1]Заявка!$A$422:$AF$524,32,0)</f>
        <v>6485</v>
      </c>
    </row>
    <row r="38" spans="1:11" x14ac:dyDescent="0.25">
      <c r="A38" s="1">
        <v>10000186549</v>
      </c>
      <c r="C38" s="75"/>
      <c r="D38" s="83"/>
      <c r="E38" s="79"/>
      <c r="F38" s="28">
        <v>14</v>
      </c>
      <c r="G38" s="15" t="s">
        <v>12</v>
      </c>
      <c r="H38" s="16">
        <v>1</v>
      </c>
      <c r="I38" s="17">
        <f t="shared" si="4"/>
        <v>12555</v>
      </c>
      <c r="J38" s="18">
        <f t="shared" si="3"/>
        <v>896.78571428571433</v>
      </c>
      <c r="K38" s="19">
        <f>VLOOKUP(A38,[1]Заявка!$A$422:$AF$524,32,0)</f>
        <v>12555</v>
      </c>
    </row>
    <row r="39" spans="1:11" x14ac:dyDescent="0.25">
      <c r="A39" s="1">
        <v>10000186550</v>
      </c>
      <c r="C39" s="75"/>
      <c r="D39" s="83"/>
      <c r="E39" s="79"/>
      <c r="F39" s="28">
        <v>24</v>
      </c>
      <c r="G39" s="15" t="s">
        <v>12</v>
      </c>
      <c r="H39" s="16">
        <v>1</v>
      </c>
      <c r="I39" s="17">
        <f t="shared" si="4"/>
        <v>20935</v>
      </c>
      <c r="J39" s="18">
        <f t="shared" si="3"/>
        <v>872.29166666666663</v>
      </c>
      <c r="K39" s="19">
        <f>VLOOKUP(A39,[1]Заявка!$A$422:$AF$524,32,0)</f>
        <v>20935</v>
      </c>
    </row>
    <row r="40" spans="1:11" x14ac:dyDescent="0.25">
      <c r="A40" s="1">
        <v>10000186553</v>
      </c>
      <c r="C40" s="75"/>
      <c r="D40" s="83"/>
      <c r="E40" s="81" t="s">
        <v>28</v>
      </c>
      <c r="F40" s="28">
        <v>1</v>
      </c>
      <c r="G40" s="15" t="s">
        <v>12</v>
      </c>
      <c r="H40" s="16">
        <v>8</v>
      </c>
      <c r="I40" s="17">
        <f t="shared" si="4"/>
        <v>1270</v>
      </c>
      <c r="J40" s="18">
        <f t="shared" si="3"/>
        <v>1270</v>
      </c>
      <c r="K40" s="19">
        <f>VLOOKUP(A40,[1]Заявка!$A$422:$AF$524,32,0)</f>
        <v>1270</v>
      </c>
    </row>
    <row r="41" spans="1:11" x14ac:dyDescent="0.25">
      <c r="A41" s="1">
        <v>10000186554</v>
      </c>
      <c r="C41" s="75"/>
      <c r="D41" s="83"/>
      <c r="E41" s="81"/>
      <c r="F41" s="28">
        <v>5</v>
      </c>
      <c r="G41" s="15" t="s">
        <v>12</v>
      </c>
      <c r="H41" s="16">
        <v>1</v>
      </c>
      <c r="I41" s="17">
        <f t="shared" si="4"/>
        <v>5565</v>
      </c>
      <c r="J41" s="18">
        <f t="shared" si="3"/>
        <v>1113</v>
      </c>
      <c r="K41" s="19">
        <f>VLOOKUP(A41,[1]Заявка!$A$422:$AF$524,32,0)</f>
        <v>5565</v>
      </c>
    </row>
    <row r="42" spans="1:11" x14ac:dyDescent="0.25">
      <c r="A42" s="1">
        <v>10000186555</v>
      </c>
      <c r="C42" s="76"/>
      <c r="D42" s="84"/>
      <c r="E42" s="81"/>
      <c r="F42" s="28">
        <v>10</v>
      </c>
      <c r="G42" s="15" t="s">
        <v>12</v>
      </c>
      <c r="H42" s="16">
        <v>1</v>
      </c>
      <c r="I42" s="17">
        <f t="shared" si="4"/>
        <v>10630</v>
      </c>
      <c r="J42" s="18">
        <f t="shared" si="3"/>
        <v>1063</v>
      </c>
      <c r="K42" s="19">
        <f>VLOOKUP(A42,[1]Заявка!$A$422:$AF$524,32,0)</f>
        <v>10630</v>
      </c>
    </row>
    <row r="43" spans="1:11" s="21" customFormat="1" ht="15.6" customHeight="1" x14ac:dyDescent="0.25">
      <c r="C43" s="68"/>
      <c r="D43" s="22" t="s">
        <v>29</v>
      </c>
      <c r="E43" s="23"/>
      <c r="F43" s="69" t="s">
        <v>7</v>
      </c>
      <c r="G43" s="69"/>
      <c r="H43" s="24" t="s">
        <v>8</v>
      </c>
      <c r="I43" s="11" t="s">
        <v>9</v>
      </c>
      <c r="J43" s="12" t="s">
        <v>10</v>
      </c>
      <c r="K43" s="19" t="e">
        <f>VLOOKUP(A43,[1]Заявка!$A$422:$AF$524,32,0)</f>
        <v>#N/A</v>
      </c>
    </row>
    <row r="44" spans="1:11" ht="12.9" customHeight="1" x14ac:dyDescent="0.25">
      <c r="A44" s="1">
        <v>10000155768</v>
      </c>
      <c r="C44" s="68"/>
      <c r="D44" s="77" t="s">
        <v>18</v>
      </c>
      <c r="E44" s="78"/>
      <c r="F44" s="26">
        <v>1.3</v>
      </c>
      <c r="G44" s="15" t="s">
        <v>12</v>
      </c>
      <c r="H44" s="16">
        <v>8</v>
      </c>
      <c r="I44" s="17">
        <f t="shared" si="4"/>
        <v>830</v>
      </c>
      <c r="J44" s="18">
        <f t="shared" si="3"/>
        <v>638.46153846153845</v>
      </c>
      <c r="K44" s="19">
        <f>VLOOKUP(A44,[1]Заявка!$A$422:$AF$524,32,0)</f>
        <v>830</v>
      </c>
    </row>
    <row r="45" spans="1:11" ht="14.4" customHeight="1" x14ac:dyDescent="0.25">
      <c r="A45" s="1">
        <v>10000155766</v>
      </c>
      <c r="C45" s="68"/>
      <c r="D45" s="70" t="s">
        <v>30</v>
      </c>
      <c r="E45" s="71"/>
      <c r="F45" s="26">
        <v>3.5</v>
      </c>
      <c r="G45" s="15" t="s">
        <v>12</v>
      </c>
      <c r="H45" s="16">
        <v>4</v>
      </c>
      <c r="I45" s="17">
        <f t="shared" si="4"/>
        <v>2325</v>
      </c>
      <c r="J45" s="18">
        <f t="shared" si="3"/>
        <v>664.28571428571433</v>
      </c>
      <c r="K45" s="19">
        <f>VLOOKUP(A45,[1]Заявка!$A$422:$AF$524,32,0)</f>
        <v>2325</v>
      </c>
    </row>
    <row r="46" spans="1:11" x14ac:dyDescent="0.25">
      <c r="A46" s="1">
        <v>10000155765</v>
      </c>
      <c r="C46" s="68"/>
      <c r="D46" s="70"/>
      <c r="E46" s="71"/>
      <c r="F46" s="28">
        <v>7</v>
      </c>
      <c r="G46" s="15" t="s">
        <v>12</v>
      </c>
      <c r="H46" s="16">
        <v>1</v>
      </c>
      <c r="I46" s="17">
        <f t="shared" si="4"/>
        <v>3765</v>
      </c>
      <c r="J46" s="18">
        <f t="shared" si="3"/>
        <v>537.85714285714289</v>
      </c>
      <c r="K46" s="19">
        <f>VLOOKUP(A46,[1]Заявка!$A$422:$AF$524,32,0)</f>
        <v>3765</v>
      </c>
    </row>
    <row r="47" spans="1:11" x14ac:dyDescent="0.25">
      <c r="A47" s="1">
        <v>10000155764</v>
      </c>
      <c r="C47" s="68"/>
      <c r="D47" s="70"/>
      <c r="E47" s="71"/>
      <c r="F47" s="28">
        <v>14</v>
      </c>
      <c r="G47" s="15" t="s">
        <v>12</v>
      </c>
      <c r="H47" s="16">
        <v>1</v>
      </c>
      <c r="I47" s="17">
        <f t="shared" si="4"/>
        <v>7155</v>
      </c>
      <c r="J47" s="18">
        <f t="shared" si="3"/>
        <v>511.07142857142856</v>
      </c>
      <c r="K47" s="19">
        <f>VLOOKUP(A47,[1]Заявка!$A$422:$AF$524,32,0)</f>
        <v>7155</v>
      </c>
    </row>
    <row r="48" spans="1:11" x14ac:dyDescent="0.25">
      <c r="A48" s="1">
        <v>10000155763</v>
      </c>
      <c r="C48" s="68"/>
      <c r="D48" s="72"/>
      <c r="E48" s="73"/>
      <c r="F48" s="28">
        <v>24</v>
      </c>
      <c r="G48" s="15" t="s">
        <v>12</v>
      </c>
      <c r="H48" s="16">
        <v>1</v>
      </c>
      <c r="I48" s="17">
        <f t="shared" si="4"/>
        <v>11830</v>
      </c>
      <c r="J48" s="18">
        <f t="shared" si="3"/>
        <v>492.91666666666669</v>
      </c>
      <c r="K48" s="19">
        <f>VLOOKUP(A48,[1]Заявка!$A$422:$AF$524,32,0)</f>
        <v>11830</v>
      </c>
    </row>
    <row r="49" spans="1:11" ht="15.6" x14ac:dyDescent="0.25">
      <c r="C49" s="74"/>
      <c r="D49" s="22" t="s">
        <v>58</v>
      </c>
      <c r="E49" s="23"/>
      <c r="F49" s="93" t="s">
        <v>7</v>
      </c>
      <c r="G49" s="82"/>
      <c r="H49" s="40" t="s">
        <v>8</v>
      </c>
      <c r="I49" s="29" t="s">
        <v>9</v>
      </c>
      <c r="J49" s="30" t="s">
        <v>10</v>
      </c>
      <c r="K49" s="19" t="e">
        <f>VLOOKUP(A49,[1]Заявка!$A$422:$AF$524,32,0)</f>
        <v>#N/A</v>
      </c>
    </row>
    <row r="50" spans="1:11" x14ac:dyDescent="0.25">
      <c r="A50" s="1">
        <v>10000185320</v>
      </c>
      <c r="C50" s="75"/>
      <c r="D50" s="39" t="s">
        <v>32</v>
      </c>
      <c r="E50" s="94" t="s">
        <v>26</v>
      </c>
      <c r="F50" s="28">
        <v>7</v>
      </c>
      <c r="G50" s="15" t="s">
        <v>12</v>
      </c>
      <c r="H50" s="16">
        <v>1</v>
      </c>
      <c r="I50" s="17">
        <f>K50</f>
        <v>8280.9523809523798</v>
      </c>
      <c r="J50" s="18">
        <f>I50/F50</f>
        <v>1182.9931972789113</v>
      </c>
      <c r="K50" s="19">
        <f>VLOOKUP(A50,[1]Заявка!$A$422:$AF$524,32,0)</f>
        <v>8280.9523809523798</v>
      </c>
    </row>
    <row r="51" spans="1:11" ht="13.2" customHeight="1" x14ac:dyDescent="0.25">
      <c r="A51" s="1">
        <v>10000185328</v>
      </c>
      <c r="C51" s="75"/>
      <c r="D51" s="96" t="s">
        <v>59</v>
      </c>
      <c r="E51" s="95"/>
      <c r="F51" s="28">
        <v>14</v>
      </c>
      <c r="G51" s="15" t="s">
        <v>12</v>
      </c>
      <c r="H51" s="16">
        <v>1</v>
      </c>
      <c r="I51" s="17">
        <f t="shared" ref="I51:I54" si="5">K51</f>
        <v>16009.523809523809</v>
      </c>
      <c r="J51" s="18">
        <f t="shared" ref="J51:J54" si="6">I51/F51</f>
        <v>1143.5374149659863</v>
      </c>
      <c r="K51" s="19">
        <f>VLOOKUP(A51,[1]Заявка!$A$422:$AF$524,32,0)</f>
        <v>16009.523809523809</v>
      </c>
    </row>
    <row r="52" spans="1:11" x14ac:dyDescent="0.25">
      <c r="A52" s="1">
        <v>10000185329</v>
      </c>
      <c r="C52" s="75"/>
      <c r="D52" s="96"/>
      <c r="E52" s="95"/>
      <c r="F52" s="28">
        <v>24</v>
      </c>
      <c r="G52" s="15" t="s">
        <v>12</v>
      </c>
      <c r="H52" s="16">
        <v>1</v>
      </c>
      <c r="I52" s="17">
        <f t="shared" si="5"/>
        <v>26890.476190476191</v>
      </c>
      <c r="J52" s="18">
        <f t="shared" si="6"/>
        <v>1120.436507936508</v>
      </c>
      <c r="K52" s="19">
        <f>VLOOKUP(A52,[1]Заявка!$A$422:$AF$524,32,0)</f>
        <v>26890.476190476191</v>
      </c>
    </row>
    <row r="53" spans="1:11" ht="27" customHeight="1" x14ac:dyDescent="0.25">
      <c r="A53" s="1">
        <v>10000184892</v>
      </c>
      <c r="C53" s="75"/>
      <c r="D53" s="96"/>
      <c r="E53" s="98" t="s">
        <v>28</v>
      </c>
      <c r="F53" s="14">
        <v>5</v>
      </c>
      <c r="G53" s="15" t="s">
        <v>12</v>
      </c>
      <c r="H53" s="16">
        <v>1</v>
      </c>
      <c r="I53" s="17">
        <f t="shared" si="5"/>
        <v>5150</v>
      </c>
      <c r="J53" s="18">
        <f t="shared" si="6"/>
        <v>1030</v>
      </c>
      <c r="K53" s="19">
        <f>VLOOKUP(A53,[1]Заявка!$A$422:$AF$524,32,0)</f>
        <v>5150</v>
      </c>
    </row>
    <row r="54" spans="1:11" x14ac:dyDescent="0.25">
      <c r="A54" s="1">
        <v>10000184891</v>
      </c>
      <c r="C54" s="76"/>
      <c r="D54" s="97"/>
      <c r="E54" s="99"/>
      <c r="F54" s="14">
        <v>10</v>
      </c>
      <c r="G54" s="15" t="s">
        <v>12</v>
      </c>
      <c r="H54" s="16">
        <v>1</v>
      </c>
      <c r="I54" s="17">
        <f t="shared" si="5"/>
        <v>9540</v>
      </c>
      <c r="J54" s="18">
        <f t="shared" si="6"/>
        <v>954</v>
      </c>
      <c r="K54" s="19">
        <f>VLOOKUP(A54,[1]Заявка!$A$422:$AF$524,32,0)</f>
        <v>9540</v>
      </c>
    </row>
    <row r="55" spans="1:11" s="21" customFormat="1" ht="15.6" customHeight="1" x14ac:dyDescent="0.25">
      <c r="C55" s="74"/>
      <c r="D55" s="22" t="s">
        <v>31</v>
      </c>
      <c r="E55" s="23"/>
      <c r="F55" s="69" t="s">
        <v>7</v>
      </c>
      <c r="G55" s="69"/>
      <c r="H55" s="40" t="s">
        <v>8</v>
      </c>
      <c r="I55" s="29" t="s">
        <v>9</v>
      </c>
      <c r="J55" s="30" t="s">
        <v>10</v>
      </c>
      <c r="K55" s="19" t="e">
        <f>VLOOKUP(A55,[1]Заявка!$A$422:$AF$524,32,0)</f>
        <v>#N/A</v>
      </c>
    </row>
    <row r="56" spans="1:11" ht="15" customHeight="1" x14ac:dyDescent="0.25">
      <c r="A56" s="1">
        <v>10000155762</v>
      </c>
      <c r="C56" s="75"/>
      <c r="D56" s="13" t="s">
        <v>32</v>
      </c>
      <c r="E56" s="79" t="s">
        <v>26</v>
      </c>
      <c r="F56" s="28">
        <v>7</v>
      </c>
      <c r="G56" s="15" t="s">
        <v>12</v>
      </c>
      <c r="H56" s="16">
        <v>1</v>
      </c>
      <c r="I56" s="17">
        <f t="shared" si="4"/>
        <v>5080</v>
      </c>
      <c r="J56" s="18">
        <f t="shared" si="3"/>
        <v>725.71428571428567</v>
      </c>
      <c r="K56" s="19">
        <f>VLOOKUP(A56,[1]Заявка!$A$422:$AF$524,32,0)</f>
        <v>5080</v>
      </c>
    </row>
    <row r="57" spans="1:11" ht="15" customHeight="1" x14ac:dyDescent="0.25">
      <c r="A57" s="1">
        <v>10000155761</v>
      </c>
      <c r="C57" s="75"/>
      <c r="D57" s="80" t="s">
        <v>33</v>
      </c>
      <c r="E57" s="79"/>
      <c r="F57" s="28">
        <v>10</v>
      </c>
      <c r="G57" s="15" t="s">
        <v>12</v>
      </c>
      <c r="H57" s="16">
        <v>1</v>
      </c>
      <c r="I57" s="17">
        <f t="shared" si="4"/>
        <v>7050</v>
      </c>
      <c r="J57" s="18">
        <f t="shared" si="3"/>
        <v>705</v>
      </c>
      <c r="K57" s="19">
        <f>VLOOKUP(A57,[1]Заявка!$A$422:$AF$524,32,0)</f>
        <v>7050</v>
      </c>
    </row>
    <row r="58" spans="1:11" ht="15" customHeight="1" x14ac:dyDescent="0.25">
      <c r="A58" s="1">
        <v>10000155760</v>
      </c>
      <c r="C58" s="75"/>
      <c r="D58" s="80"/>
      <c r="E58" s="79"/>
      <c r="F58" s="28">
        <v>14</v>
      </c>
      <c r="G58" s="15" t="s">
        <v>12</v>
      </c>
      <c r="H58" s="16">
        <v>1</v>
      </c>
      <c r="I58" s="17">
        <f t="shared" si="4"/>
        <v>9690</v>
      </c>
      <c r="J58" s="18">
        <f t="shared" si="3"/>
        <v>692.14285714285711</v>
      </c>
      <c r="K58" s="19">
        <f>VLOOKUP(A58,[1]Заявка!$A$422:$AF$524,32,0)</f>
        <v>9690</v>
      </c>
    </row>
    <row r="59" spans="1:11" ht="15" customHeight="1" x14ac:dyDescent="0.25">
      <c r="A59" s="1">
        <v>10000155759</v>
      </c>
      <c r="C59" s="75"/>
      <c r="D59" s="80"/>
      <c r="E59" s="79"/>
      <c r="F59" s="28">
        <v>24</v>
      </c>
      <c r="G59" s="15" t="s">
        <v>12</v>
      </c>
      <c r="H59" s="16">
        <v>1</v>
      </c>
      <c r="I59" s="17">
        <f t="shared" si="4"/>
        <v>16105</v>
      </c>
      <c r="J59" s="18">
        <f t="shared" si="3"/>
        <v>671.04166666666663</v>
      </c>
      <c r="K59" s="19">
        <f>VLOOKUP(A59,[1]Заявка!$A$422:$AF$524,32,0)</f>
        <v>16105</v>
      </c>
    </row>
    <row r="60" spans="1:11" ht="15" customHeight="1" x14ac:dyDescent="0.25">
      <c r="A60" s="1">
        <v>10000158289</v>
      </c>
      <c r="C60" s="76"/>
      <c r="D60" s="66"/>
      <c r="E60" s="32" t="s">
        <v>28</v>
      </c>
      <c r="F60" s="28">
        <v>10</v>
      </c>
      <c r="G60" s="15" t="s">
        <v>12</v>
      </c>
      <c r="H60" s="16">
        <v>1</v>
      </c>
      <c r="I60" s="17">
        <f t="shared" si="4"/>
        <v>9540</v>
      </c>
      <c r="J60" s="18">
        <f t="shared" si="3"/>
        <v>954</v>
      </c>
      <c r="K60" s="19">
        <f>VLOOKUP(A60,[1]Заявка!$A$422:$AF$524,32,0)</f>
        <v>9540</v>
      </c>
    </row>
    <row r="61" spans="1:11" s="21" customFormat="1" ht="19.5" customHeight="1" x14ac:dyDescent="0.25">
      <c r="C61" s="74"/>
      <c r="D61" s="22" t="s">
        <v>34</v>
      </c>
      <c r="E61" s="23"/>
      <c r="F61" s="69" t="s">
        <v>7</v>
      </c>
      <c r="G61" s="69"/>
      <c r="H61" s="24" t="s">
        <v>8</v>
      </c>
      <c r="I61" s="11" t="s">
        <v>9</v>
      </c>
      <c r="J61" s="12" t="s">
        <v>10</v>
      </c>
      <c r="K61" s="19" t="e">
        <f>VLOOKUP(A61,[1]Заявка!$A$422:$AF$524,32,0)</f>
        <v>#N/A</v>
      </c>
    </row>
    <row r="62" spans="1:11" ht="24" customHeight="1" x14ac:dyDescent="0.25">
      <c r="A62" s="1">
        <v>10000186556</v>
      </c>
      <c r="C62" s="75"/>
      <c r="D62" s="33" t="s">
        <v>35</v>
      </c>
      <c r="E62" s="79" t="s">
        <v>26</v>
      </c>
      <c r="F62" s="28">
        <v>7</v>
      </c>
      <c r="G62" s="15" t="s">
        <v>12</v>
      </c>
      <c r="H62" s="16">
        <v>1</v>
      </c>
      <c r="I62" s="17">
        <f t="shared" si="4"/>
        <v>15285.714285714284</v>
      </c>
      <c r="J62" s="18">
        <f t="shared" si="3"/>
        <v>2183.6734693877547</v>
      </c>
      <c r="K62" s="19">
        <f>VLOOKUP(A62,[1]Заявка!$A$422:$AF$524,32,0)</f>
        <v>15285.714285714284</v>
      </c>
    </row>
    <row r="63" spans="1:11" ht="13.8" customHeight="1" x14ac:dyDescent="0.25">
      <c r="A63" s="1">
        <v>10000186557</v>
      </c>
      <c r="C63" s="75"/>
      <c r="D63" s="80" t="s">
        <v>36</v>
      </c>
      <c r="E63" s="79"/>
      <c r="F63" s="28">
        <v>14</v>
      </c>
      <c r="G63" s="15" t="s">
        <v>12</v>
      </c>
      <c r="H63" s="16">
        <v>1</v>
      </c>
      <c r="I63" s="17">
        <f t="shared" si="4"/>
        <v>30225</v>
      </c>
      <c r="J63" s="18">
        <f t="shared" si="3"/>
        <v>2158.9285714285716</v>
      </c>
      <c r="K63" s="19">
        <f>VLOOKUP(A63,[1]Заявка!$A$422:$AF$524,32,0)</f>
        <v>30225</v>
      </c>
    </row>
    <row r="64" spans="1:11" ht="13.8" customHeight="1" x14ac:dyDescent="0.25">
      <c r="A64" s="1">
        <v>10000186566</v>
      </c>
      <c r="C64" s="75"/>
      <c r="D64" s="80"/>
      <c r="E64" s="79"/>
      <c r="F64" s="28">
        <v>24</v>
      </c>
      <c r="G64" s="15" t="s">
        <v>12</v>
      </c>
      <c r="H64" s="16">
        <v>1</v>
      </c>
      <c r="I64" s="17">
        <f t="shared" si="4"/>
        <v>51185</v>
      </c>
      <c r="J64" s="18">
        <f t="shared" si="3"/>
        <v>2132.7083333333335</v>
      </c>
      <c r="K64" s="19">
        <f>VLOOKUP(A64,[1]Заявка!$A$422:$AF$524,32,0)</f>
        <v>51185</v>
      </c>
    </row>
    <row r="65" spans="1:11" ht="13.8" customHeight="1" x14ac:dyDescent="0.25">
      <c r="A65" s="1">
        <v>10000186575</v>
      </c>
      <c r="C65" s="75"/>
      <c r="D65" s="80"/>
      <c r="E65" s="81" t="s">
        <v>28</v>
      </c>
      <c r="F65" s="28">
        <v>5</v>
      </c>
      <c r="G65" s="15" t="s">
        <v>12</v>
      </c>
      <c r="H65" s="16">
        <v>1</v>
      </c>
      <c r="I65" s="17">
        <f t="shared" si="4"/>
        <v>8460</v>
      </c>
      <c r="J65" s="18">
        <f t="shared" si="3"/>
        <v>1692</v>
      </c>
      <c r="K65" s="19">
        <f>VLOOKUP(A65,[1]Заявка!$A$422:$AF$524,32,0)</f>
        <v>8460</v>
      </c>
    </row>
    <row r="66" spans="1:11" ht="13.8" customHeight="1" x14ac:dyDescent="0.25">
      <c r="A66" s="1">
        <v>10000186574</v>
      </c>
      <c r="C66" s="76"/>
      <c r="D66" s="66"/>
      <c r="E66" s="81"/>
      <c r="F66" s="34">
        <v>10</v>
      </c>
      <c r="G66" s="15" t="s">
        <v>12</v>
      </c>
      <c r="H66" s="16">
        <v>1</v>
      </c>
      <c r="I66" s="17">
        <f t="shared" si="4"/>
        <v>16370</v>
      </c>
      <c r="J66" s="18">
        <f t="shared" si="3"/>
        <v>1637</v>
      </c>
      <c r="K66" s="19">
        <f>VLOOKUP(A66,[1]Заявка!$A$422:$AF$524,32,0)</f>
        <v>16370</v>
      </c>
    </row>
    <row r="67" spans="1:11" ht="15.6" x14ac:dyDescent="0.25">
      <c r="C67" s="57"/>
      <c r="D67" s="22" t="s">
        <v>37</v>
      </c>
      <c r="E67" s="23"/>
      <c r="F67" s="60" t="s">
        <v>7</v>
      </c>
      <c r="G67" s="61"/>
      <c r="H67" s="24" t="s">
        <v>8</v>
      </c>
      <c r="I67" s="11" t="s">
        <v>9</v>
      </c>
      <c r="J67" s="12" t="s">
        <v>10</v>
      </c>
      <c r="K67" s="19" t="e">
        <f>VLOOKUP(A67,[1]Заявка!$A$422:$AF$524,32,0)</f>
        <v>#N/A</v>
      </c>
    </row>
    <row r="68" spans="1:11" ht="14.4" customHeight="1" x14ac:dyDescent="0.25">
      <c r="A68" s="1">
        <v>10000155778</v>
      </c>
      <c r="C68" s="58"/>
      <c r="D68" s="77" t="s">
        <v>38</v>
      </c>
      <c r="E68" s="78"/>
      <c r="F68" s="14">
        <v>5</v>
      </c>
      <c r="G68" s="15" t="s">
        <v>39</v>
      </c>
      <c r="H68" s="16">
        <v>1</v>
      </c>
      <c r="I68" s="17">
        <f t="shared" si="4"/>
        <v>1810</v>
      </c>
      <c r="J68" s="18">
        <f t="shared" si="3"/>
        <v>362</v>
      </c>
      <c r="K68" s="19">
        <f>VLOOKUP(A68,[1]Заявка!$A$422:$AF$524,32,0)</f>
        <v>1810</v>
      </c>
    </row>
    <row r="69" spans="1:11" ht="33" customHeight="1" x14ac:dyDescent="0.25">
      <c r="A69" s="1">
        <v>10000155777</v>
      </c>
      <c r="C69" s="59"/>
      <c r="D69" s="66" t="s">
        <v>40</v>
      </c>
      <c r="E69" s="67"/>
      <c r="F69" s="14">
        <v>10</v>
      </c>
      <c r="G69" s="15" t="s">
        <v>39</v>
      </c>
      <c r="H69" s="16">
        <v>1</v>
      </c>
      <c r="I69" s="17">
        <f t="shared" si="4"/>
        <v>2895</v>
      </c>
      <c r="J69" s="100">
        <f t="shared" si="3"/>
        <v>289.5</v>
      </c>
      <c r="K69" s="19">
        <f>VLOOKUP(A69,[1]Заявка!$A$422:$AF$524,32,0)</f>
        <v>2895</v>
      </c>
    </row>
    <row r="70" spans="1:11" ht="15.6" x14ac:dyDescent="0.25">
      <c r="C70" s="57"/>
      <c r="D70" s="22" t="s">
        <v>41</v>
      </c>
      <c r="E70" s="23"/>
      <c r="F70" s="60" t="s">
        <v>7</v>
      </c>
      <c r="G70" s="61"/>
      <c r="H70" s="10" t="s">
        <v>8</v>
      </c>
      <c r="I70" s="11" t="s">
        <v>9</v>
      </c>
      <c r="J70" s="12" t="s">
        <v>10</v>
      </c>
      <c r="K70" s="19" t="e">
        <f>VLOOKUP(A70,[1]Заявка!$A$422:$AF$524,32,0)</f>
        <v>#N/A</v>
      </c>
    </row>
    <row r="71" spans="1:11" ht="14.4" customHeight="1" x14ac:dyDescent="0.25">
      <c r="A71" s="1">
        <v>10000155744</v>
      </c>
      <c r="C71" s="58"/>
      <c r="D71" s="77" t="s">
        <v>42</v>
      </c>
      <c r="E71" s="78"/>
      <c r="F71" s="14">
        <v>15</v>
      </c>
      <c r="G71" s="15" t="s">
        <v>12</v>
      </c>
      <c r="H71" s="16">
        <v>1</v>
      </c>
      <c r="I71" s="17">
        <f t="shared" si="4"/>
        <v>8925</v>
      </c>
      <c r="J71" s="18">
        <f t="shared" si="3"/>
        <v>595</v>
      </c>
      <c r="K71" s="19">
        <f>VLOOKUP(A71,[1]Заявка!$A$422:$AF$524,32,0)</f>
        <v>8925</v>
      </c>
    </row>
    <row r="72" spans="1:11" ht="33.6" customHeight="1" x14ac:dyDescent="0.25">
      <c r="A72" s="1">
        <v>10000155745</v>
      </c>
      <c r="C72" s="59"/>
      <c r="D72" s="66" t="s">
        <v>43</v>
      </c>
      <c r="E72" s="67"/>
      <c r="F72" s="14">
        <v>25</v>
      </c>
      <c r="G72" s="15" t="s">
        <v>12</v>
      </c>
      <c r="H72" s="16">
        <v>1</v>
      </c>
      <c r="I72" s="17">
        <f t="shared" si="4"/>
        <v>14515</v>
      </c>
      <c r="J72" s="18">
        <f t="shared" si="3"/>
        <v>580.6</v>
      </c>
      <c r="K72" s="19">
        <f>VLOOKUP(A72,[1]Заявка!$A$422:$AF$524,32,0)</f>
        <v>14515</v>
      </c>
    </row>
    <row r="73" spans="1:11" ht="15.6" x14ac:dyDescent="0.25">
      <c r="C73" s="57"/>
      <c r="D73" s="22" t="s">
        <v>44</v>
      </c>
      <c r="E73" s="23"/>
      <c r="F73" s="60" t="s">
        <v>7</v>
      </c>
      <c r="G73" s="61"/>
      <c r="H73" s="10" t="s">
        <v>8</v>
      </c>
      <c r="I73" s="11" t="s">
        <v>9</v>
      </c>
      <c r="J73" s="12" t="s">
        <v>10</v>
      </c>
      <c r="K73" s="19" t="e">
        <f>VLOOKUP(A73,[1]Заявка!$A$422:$AF$524,32,0)</f>
        <v>#N/A</v>
      </c>
    </row>
    <row r="74" spans="1:11" ht="14.4" customHeight="1" x14ac:dyDescent="0.25">
      <c r="A74" s="1">
        <v>10000155742</v>
      </c>
      <c r="C74" s="58"/>
      <c r="D74" s="77" t="s">
        <v>45</v>
      </c>
      <c r="E74" s="78"/>
      <c r="F74" s="14">
        <v>15</v>
      </c>
      <c r="G74" s="15" t="s">
        <v>12</v>
      </c>
      <c r="H74" s="16">
        <v>1</v>
      </c>
      <c r="I74" s="17">
        <f t="shared" si="4"/>
        <v>11225</v>
      </c>
      <c r="J74" s="18">
        <f t="shared" si="3"/>
        <v>748.33333333333337</v>
      </c>
      <c r="K74" s="19">
        <f>VLOOKUP(A74,[1]Заявка!$A$422:$AF$524,32,0)</f>
        <v>11225</v>
      </c>
    </row>
    <row r="75" spans="1:11" ht="40.799999999999997" customHeight="1" x14ac:dyDescent="0.25">
      <c r="A75" s="1">
        <v>10000155743</v>
      </c>
      <c r="C75" s="59"/>
      <c r="D75" s="66" t="s">
        <v>46</v>
      </c>
      <c r="E75" s="67"/>
      <c r="F75" s="14">
        <v>25</v>
      </c>
      <c r="G75" s="15" t="s">
        <v>12</v>
      </c>
      <c r="H75" s="16">
        <v>1</v>
      </c>
      <c r="I75" s="17">
        <f t="shared" si="4"/>
        <v>18430</v>
      </c>
      <c r="J75" s="18">
        <f t="shared" si="3"/>
        <v>737.2</v>
      </c>
      <c r="K75" s="19">
        <f>VLOOKUP(A75,[1]Заявка!$A$422:$AF$524,32,0)</f>
        <v>18430</v>
      </c>
    </row>
    <row r="76" spans="1:11" ht="15.6" x14ac:dyDescent="0.25">
      <c r="C76" s="74"/>
      <c r="D76" s="22" t="s">
        <v>47</v>
      </c>
      <c r="E76" s="23"/>
      <c r="F76" s="60" t="s">
        <v>7</v>
      </c>
      <c r="G76" s="61"/>
      <c r="H76" s="10" t="s">
        <v>8</v>
      </c>
      <c r="I76" s="11" t="s">
        <v>9</v>
      </c>
      <c r="J76" s="12" t="s">
        <v>10</v>
      </c>
      <c r="K76" s="19" t="e">
        <f>VLOOKUP(A76,[1]Заявка!$A$422:$AF$524,32,0)</f>
        <v>#N/A</v>
      </c>
    </row>
    <row r="77" spans="1:11" ht="14.4" customHeight="1" x14ac:dyDescent="0.25">
      <c r="A77" s="1">
        <v>10000186538</v>
      </c>
      <c r="C77" s="75"/>
      <c r="D77" s="77" t="s">
        <v>48</v>
      </c>
      <c r="E77" s="78"/>
      <c r="F77" s="14">
        <v>3</v>
      </c>
      <c r="G77" s="15" t="s">
        <v>12</v>
      </c>
      <c r="H77" s="16">
        <v>4</v>
      </c>
      <c r="I77" s="17">
        <f t="shared" si="4"/>
        <v>6990.4761904761899</v>
      </c>
      <c r="J77" s="18">
        <f t="shared" si="3"/>
        <v>2330.1587301587301</v>
      </c>
      <c r="K77" s="19">
        <f>VLOOKUP(A77,[1]Заявка!$A$422:$AF$524,32,0)</f>
        <v>6990.4761904761899</v>
      </c>
    </row>
    <row r="78" spans="1:11" ht="20.25" customHeight="1" x14ac:dyDescent="0.25">
      <c r="A78" s="1">
        <v>10000186540</v>
      </c>
      <c r="C78" s="75"/>
      <c r="D78" s="62" t="s">
        <v>49</v>
      </c>
      <c r="E78" s="63"/>
      <c r="F78" s="14">
        <v>7</v>
      </c>
      <c r="G78" s="15" t="s">
        <v>12</v>
      </c>
      <c r="H78" s="16">
        <v>1</v>
      </c>
      <c r="I78" s="17">
        <f t="shared" si="4"/>
        <v>15540</v>
      </c>
      <c r="J78" s="18">
        <f t="shared" si="3"/>
        <v>2220</v>
      </c>
      <c r="K78" s="19">
        <f>VLOOKUP(A78,[1]Заявка!$A$422:$AF$524,32,0)</f>
        <v>15540</v>
      </c>
    </row>
    <row r="79" spans="1:11" ht="15.75" customHeight="1" x14ac:dyDescent="0.25">
      <c r="A79" s="1">
        <v>10000186541</v>
      </c>
      <c r="C79" s="76"/>
      <c r="D79" s="64"/>
      <c r="E79" s="65"/>
      <c r="F79" s="28">
        <v>14</v>
      </c>
      <c r="G79" s="15" t="s">
        <v>12</v>
      </c>
      <c r="H79" s="16">
        <v>1</v>
      </c>
      <c r="I79" s="17">
        <f t="shared" si="4"/>
        <v>30765</v>
      </c>
      <c r="J79" s="18">
        <f t="shared" si="3"/>
        <v>2197.5</v>
      </c>
      <c r="K79" s="19">
        <f>VLOOKUP(A79,[1]Заявка!$A$422:$AF$524,32,0)</f>
        <v>30765</v>
      </c>
    </row>
    <row r="80" spans="1:11" ht="15.6" x14ac:dyDescent="0.25">
      <c r="C80" s="57"/>
      <c r="D80" s="22" t="s">
        <v>50</v>
      </c>
      <c r="E80" s="23"/>
      <c r="F80" s="60" t="s">
        <v>7</v>
      </c>
      <c r="G80" s="61"/>
      <c r="H80" s="10" t="s">
        <v>8</v>
      </c>
      <c r="I80" s="11" t="s">
        <v>9</v>
      </c>
      <c r="J80" s="12" t="s">
        <v>10</v>
      </c>
      <c r="K80" s="19" t="e">
        <f>VLOOKUP(A80,[1]Заявка!$A$422:$AF$524,32,0)</f>
        <v>#N/A</v>
      </c>
    </row>
    <row r="81" spans="1:11" ht="14.4" customHeight="1" x14ac:dyDescent="0.25">
      <c r="A81" s="1">
        <v>10000155754</v>
      </c>
      <c r="C81" s="58"/>
      <c r="D81" s="77" t="s">
        <v>51</v>
      </c>
      <c r="E81" s="78"/>
      <c r="F81" s="20">
        <v>3.5</v>
      </c>
      <c r="G81" s="15" t="s">
        <v>12</v>
      </c>
      <c r="H81" s="16">
        <v>4</v>
      </c>
      <c r="I81" s="17">
        <f t="shared" si="4"/>
        <v>3145</v>
      </c>
      <c r="J81" s="18">
        <f t="shared" si="3"/>
        <v>898.57142857142856</v>
      </c>
      <c r="K81" s="19">
        <f>VLOOKUP(A81,[1]Заявка!$A$422:$AF$524,32,0)</f>
        <v>3145</v>
      </c>
    </row>
    <row r="82" spans="1:11" ht="14.4" customHeight="1" x14ac:dyDescent="0.25">
      <c r="A82" s="1">
        <v>10000155755</v>
      </c>
      <c r="C82" s="58"/>
      <c r="D82" s="62" t="s">
        <v>52</v>
      </c>
      <c r="E82" s="63"/>
      <c r="F82" s="14">
        <v>7</v>
      </c>
      <c r="G82" s="15" t="s">
        <v>12</v>
      </c>
      <c r="H82" s="16">
        <v>1</v>
      </c>
      <c r="I82" s="17">
        <f t="shared" si="4"/>
        <v>5750</v>
      </c>
      <c r="J82" s="18">
        <f t="shared" si="3"/>
        <v>821.42857142857144</v>
      </c>
      <c r="K82" s="19">
        <f>VLOOKUP(A82,[1]Заявка!$A$422:$AF$524,32,0)</f>
        <v>5750</v>
      </c>
    </row>
    <row r="83" spans="1:11" ht="29.4" customHeight="1" x14ac:dyDescent="0.25">
      <c r="A83" s="1">
        <v>10000155756</v>
      </c>
      <c r="C83" s="59"/>
      <c r="D83" s="64"/>
      <c r="E83" s="65"/>
      <c r="F83" s="14">
        <v>15</v>
      </c>
      <c r="G83" s="15" t="s">
        <v>12</v>
      </c>
      <c r="H83" s="16">
        <v>1</v>
      </c>
      <c r="I83" s="17">
        <f t="shared" si="4"/>
        <v>11920</v>
      </c>
      <c r="J83" s="18">
        <f t="shared" si="3"/>
        <v>794.66666666666663</v>
      </c>
      <c r="K83" s="19">
        <f>VLOOKUP(A83,[1]Заявка!$A$422:$AF$524,32,0)</f>
        <v>11920</v>
      </c>
    </row>
    <row r="84" spans="1:11" s="21" customFormat="1" ht="15.6" customHeight="1" x14ac:dyDescent="0.25">
      <c r="C84" s="74"/>
      <c r="D84" s="22" t="s">
        <v>53</v>
      </c>
      <c r="E84" s="23"/>
      <c r="F84" s="69" t="s">
        <v>7</v>
      </c>
      <c r="G84" s="69"/>
      <c r="H84" s="24" t="s">
        <v>8</v>
      </c>
      <c r="I84" s="11" t="s">
        <v>9</v>
      </c>
      <c r="J84" s="12" t="s">
        <v>10</v>
      </c>
      <c r="K84" s="19" t="e">
        <f>VLOOKUP(A84,[1]Заявка!$A$422:$AF$524,32,0)</f>
        <v>#N/A</v>
      </c>
    </row>
    <row r="85" spans="1:11" ht="12.9" customHeight="1" x14ac:dyDescent="0.25">
      <c r="A85" s="1">
        <v>10000155882</v>
      </c>
      <c r="C85" s="75"/>
      <c r="D85" s="13" t="s">
        <v>54</v>
      </c>
      <c r="E85" s="25"/>
      <c r="F85" s="26">
        <v>1.5</v>
      </c>
      <c r="G85" s="15" t="s">
        <v>12</v>
      </c>
      <c r="H85" s="16">
        <v>8</v>
      </c>
      <c r="I85" s="17">
        <f t="shared" si="4"/>
        <v>1075</v>
      </c>
      <c r="J85" s="18">
        <f t="shared" si="3"/>
        <v>716.66666666666663</v>
      </c>
      <c r="K85" s="19">
        <f>VLOOKUP(A85,[1]Заявка!$A$422:$AF$524,32,0)</f>
        <v>1075</v>
      </c>
    </row>
    <row r="86" spans="1:11" ht="14.4" customHeight="1" x14ac:dyDescent="0.25">
      <c r="A86" s="1">
        <v>10000155883</v>
      </c>
      <c r="C86" s="75"/>
      <c r="D86" s="62" t="s">
        <v>55</v>
      </c>
      <c r="E86" s="63"/>
      <c r="F86" s="26">
        <v>3.5</v>
      </c>
      <c r="G86" s="15" t="s">
        <v>12</v>
      </c>
      <c r="H86" s="16">
        <v>4</v>
      </c>
      <c r="I86" s="17">
        <f t="shared" si="4"/>
        <v>3009.5238095238092</v>
      </c>
      <c r="J86" s="18">
        <f t="shared" ref="J86:J88" si="7">I86/F86</f>
        <v>859.86394557823121</v>
      </c>
      <c r="K86" s="19">
        <f>VLOOKUP(A86,[1]Заявка!$A$422:$AF$524,32,0)</f>
        <v>3009.5238095238092</v>
      </c>
    </row>
    <row r="87" spans="1:11" x14ac:dyDescent="0.25">
      <c r="A87" s="1">
        <v>10000155884</v>
      </c>
      <c r="C87" s="75"/>
      <c r="D87" s="62"/>
      <c r="E87" s="63"/>
      <c r="F87" s="28">
        <v>7</v>
      </c>
      <c r="G87" s="15" t="s">
        <v>12</v>
      </c>
      <c r="H87" s="16">
        <v>1</v>
      </c>
      <c r="I87" s="17">
        <f t="shared" ref="I87:I88" si="8">K87</f>
        <v>5175</v>
      </c>
      <c r="J87" s="18">
        <f t="shared" si="7"/>
        <v>739.28571428571433</v>
      </c>
      <c r="K87" s="19">
        <f>VLOOKUP(A87,[1]Заявка!$A$422:$AF$524,32,0)</f>
        <v>5175</v>
      </c>
    </row>
    <row r="88" spans="1:11" ht="19.8" customHeight="1" x14ac:dyDescent="0.25">
      <c r="A88" s="1">
        <v>10000155885</v>
      </c>
      <c r="C88" s="76"/>
      <c r="D88" s="64"/>
      <c r="E88" s="65"/>
      <c r="F88" s="28">
        <v>14</v>
      </c>
      <c r="G88" s="15" t="s">
        <v>12</v>
      </c>
      <c r="H88" s="16">
        <v>1</v>
      </c>
      <c r="I88" s="17">
        <f t="shared" si="8"/>
        <v>10030</v>
      </c>
      <c r="J88" s="18">
        <f t="shared" si="7"/>
        <v>716.42857142857144</v>
      </c>
      <c r="K88" s="19">
        <f>VLOOKUP(A88,[1]Заявка!$A$422:$AF$524,32,0)</f>
        <v>10030</v>
      </c>
    </row>
    <row r="89" spans="1:11" ht="24.6" customHeight="1" x14ac:dyDescent="0.25">
      <c r="C89" s="35"/>
      <c r="D89" s="36"/>
      <c r="E89" s="36"/>
      <c r="F89" s="37"/>
      <c r="I89" s="38"/>
      <c r="J89" s="9"/>
      <c r="K89" s="19"/>
    </row>
  </sheetData>
  <mergeCells count="71">
    <mergeCell ref="D71:E71"/>
    <mergeCell ref="D68:E68"/>
    <mergeCell ref="F49:G49"/>
    <mergeCell ref="E50:E52"/>
    <mergeCell ref="D51:D54"/>
    <mergeCell ref="E53:E54"/>
    <mergeCell ref="E56:E59"/>
    <mergeCell ref="D57:D60"/>
    <mergeCell ref="E4:J4"/>
    <mergeCell ref="D5:J5"/>
    <mergeCell ref="D6:J6"/>
    <mergeCell ref="C7:C9"/>
    <mergeCell ref="F7:G7"/>
    <mergeCell ref="D8:E8"/>
    <mergeCell ref="D9:E9"/>
    <mergeCell ref="D7:E7"/>
    <mergeCell ref="C10:C15"/>
    <mergeCell ref="F10:G10"/>
    <mergeCell ref="D12:E15"/>
    <mergeCell ref="C16:C21"/>
    <mergeCell ref="F16:G16"/>
    <mergeCell ref="D18:E21"/>
    <mergeCell ref="D17:E17"/>
    <mergeCell ref="D11:E11"/>
    <mergeCell ref="C22:C27"/>
    <mergeCell ref="F22:G22"/>
    <mergeCell ref="D24:E27"/>
    <mergeCell ref="C28:C33"/>
    <mergeCell ref="F28:G28"/>
    <mergeCell ref="D30:E33"/>
    <mergeCell ref="D23:E23"/>
    <mergeCell ref="C34:C42"/>
    <mergeCell ref="F34:G34"/>
    <mergeCell ref="E35:E39"/>
    <mergeCell ref="D36:D42"/>
    <mergeCell ref="E40:E42"/>
    <mergeCell ref="D44:E44"/>
    <mergeCell ref="C49:C54"/>
    <mergeCell ref="C61:C66"/>
    <mergeCell ref="F61:G61"/>
    <mergeCell ref="E62:E64"/>
    <mergeCell ref="D63:D66"/>
    <mergeCell ref="E65:E66"/>
    <mergeCell ref="C84:C88"/>
    <mergeCell ref="F84:G84"/>
    <mergeCell ref="D86:E88"/>
    <mergeCell ref="C73:C75"/>
    <mergeCell ref="F73:G73"/>
    <mergeCell ref="D75:E75"/>
    <mergeCell ref="C76:C79"/>
    <mergeCell ref="F76:G76"/>
    <mergeCell ref="D78:E79"/>
    <mergeCell ref="D81:E81"/>
    <mergeCell ref="D77:E77"/>
    <mergeCell ref="D74:E74"/>
    <mergeCell ref="F1:J1"/>
    <mergeCell ref="I2:J2"/>
    <mergeCell ref="C80:C83"/>
    <mergeCell ref="F80:G80"/>
    <mergeCell ref="D82:E83"/>
    <mergeCell ref="C67:C69"/>
    <mergeCell ref="F67:G67"/>
    <mergeCell ref="D69:E69"/>
    <mergeCell ref="C70:C72"/>
    <mergeCell ref="F70:G70"/>
    <mergeCell ref="D72:E72"/>
    <mergeCell ref="C43:C48"/>
    <mergeCell ref="F43:G43"/>
    <mergeCell ref="D45:E48"/>
    <mergeCell ref="C55:C60"/>
    <mergeCell ref="F55:G55"/>
  </mergeCells>
  <hyperlinks>
    <hyperlink ref="G3" r:id="rId1" xr:uid="{00000000-0004-0000-0000-000000000000}"/>
    <hyperlink ref="J3" r:id="rId2" xr:uid="{00000000-0004-0000-0000-000001000000}"/>
  </hyperlinks>
  <pageMargins left="0" right="0" top="0" bottom="0" header="0" footer="0"/>
  <pageSetup paperSize="9" scale="56" firstPageNumber="2147483648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Alantex</vt:lpstr>
      <vt:lpstr>Alantex!Область_печати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Regina</dc:creator>
  <cp:lastModifiedBy>user</cp:lastModifiedBy>
  <cp:revision>7</cp:revision>
  <cp:lastPrinted>2023-03-14T13:42:01Z</cp:lastPrinted>
  <dcterms:created xsi:type="dcterms:W3CDTF">2019-01-28T07:44:44Z</dcterms:created>
  <dcterms:modified xsi:type="dcterms:W3CDTF">2023-05-31T13:22:56Z</dcterms:modified>
</cp:coreProperties>
</file>